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S057.YOM-DOM\Desktop\"/>
    </mc:Choice>
  </mc:AlternateContent>
  <xr:revisionPtr revIDLastSave="0" documentId="13_ncr:1_{3A05C7F6-2BEC-4D2F-92FE-A4D9832F3D5E}" xr6:coauthVersionLast="45" xr6:coauthVersionMax="45" xr10:uidLastSave="{00000000-0000-0000-0000-000000000000}"/>
  <bookViews>
    <workbookView xWindow="19080" yWindow="-120" windowWidth="29040" windowHeight="15840" tabRatio="462" xr2:uid="{00000000-000D-0000-FFFF-FFFF00000000}"/>
  </bookViews>
  <sheets>
    <sheet name="2022.11月~" sheetId="12" r:id="rId1"/>
  </sheets>
  <calcPr calcId="181029"/>
</workbook>
</file>

<file path=xl/calcChain.xml><?xml version="1.0" encoding="utf-8"?>
<calcChain xmlns="http://schemas.openxmlformats.org/spreadsheetml/2006/main">
  <c r="N40" i="12" l="1"/>
  <c r="C22" i="12" l="1"/>
  <c r="N30" i="12"/>
  <c r="O30" i="12"/>
  <c r="N25" i="12"/>
  <c r="O25" i="12"/>
  <c r="K23" i="12"/>
  <c r="J23" i="12"/>
  <c r="B22" i="12"/>
  <c r="B40" i="12"/>
  <c r="N20" i="12"/>
  <c r="K16" i="12"/>
  <c r="J16" i="12"/>
  <c r="C9" i="12"/>
  <c r="B9" i="12"/>
  <c r="O20" i="12"/>
  <c r="C40" i="12"/>
  <c r="O40" i="12"/>
  <c r="N3" i="12"/>
</calcChain>
</file>

<file path=xl/sharedStrings.xml><?xml version="1.0" encoding="utf-8"?>
<sst xmlns="http://schemas.openxmlformats.org/spreadsheetml/2006/main" count="53" uniqueCount="46">
  <si>
    <t>西区</t>
    <rPh sb="0" eb="2">
      <t>ニシク</t>
    </rPh>
    <phoneticPr fontId="1"/>
  </si>
  <si>
    <t>明石市</t>
    <rPh sb="0" eb="3">
      <t>アカシシ</t>
    </rPh>
    <phoneticPr fontId="1"/>
  </si>
  <si>
    <t>大久保東</t>
    <rPh sb="0" eb="3">
      <t>オオクボ</t>
    </rPh>
    <rPh sb="3" eb="4">
      <t>ヒガシ</t>
    </rPh>
    <phoneticPr fontId="1"/>
  </si>
  <si>
    <t>西明石</t>
    <rPh sb="0" eb="3">
      <t>ニシアカシ</t>
    </rPh>
    <phoneticPr fontId="1"/>
  </si>
  <si>
    <t>明石西新町</t>
    <rPh sb="0" eb="2">
      <t>アカシ</t>
    </rPh>
    <rPh sb="2" eb="3">
      <t>ニシ</t>
    </rPh>
    <rPh sb="3" eb="5">
      <t>シンマチ</t>
    </rPh>
    <phoneticPr fontId="1"/>
  </si>
  <si>
    <t>明石</t>
    <rPh sb="0" eb="2">
      <t>アカシ</t>
    </rPh>
    <phoneticPr fontId="1"/>
  </si>
  <si>
    <t>加古川市</t>
    <rPh sb="0" eb="4">
      <t>カコガワシ</t>
    </rPh>
    <phoneticPr fontId="1"/>
  </si>
  <si>
    <t>東加古川</t>
    <rPh sb="0" eb="1">
      <t>ヒガシ</t>
    </rPh>
    <rPh sb="1" eb="4">
      <t>カコガワ</t>
    </rPh>
    <phoneticPr fontId="1"/>
  </si>
  <si>
    <t>北加古川</t>
    <rPh sb="0" eb="1">
      <t>キタ</t>
    </rPh>
    <rPh sb="1" eb="4">
      <t>カコガワ</t>
    </rPh>
    <phoneticPr fontId="1"/>
  </si>
  <si>
    <t>稲美町</t>
    <rPh sb="0" eb="2">
      <t>イナミ</t>
    </rPh>
    <rPh sb="2" eb="3">
      <t>マチ</t>
    </rPh>
    <phoneticPr fontId="1"/>
  </si>
  <si>
    <t>高砂市</t>
    <rPh sb="0" eb="3">
      <t>タカサゴシ</t>
    </rPh>
    <phoneticPr fontId="1"/>
  </si>
  <si>
    <t>高砂</t>
    <rPh sb="0" eb="2">
      <t>タカサゴ</t>
    </rPh>
    <phoneticPr fontId="1"/>
  </si>
  <si>
    <t>姫路</t>
  </si>
  <si>
    <t>姫路東</t>
  </si>
  <si>
    <t>英賀保</t>
  </si>
  <si>
    <t>はりま勝原</t>
  </si>
  <si>
    <t>網干</t>
  </si>
  <si>
    <t>飾磨白浜</t>
  </si>
  <si>
    <t>姫路川東</t>
  </si>
  <si>
    <t>計</t>
    <rPh sb="0" eb="1">
      <t>ケイ</t>
    </rPh>
    <phoneticPr fontId="1"/>
  </si>
  <si>
    <t>姫路市</t>
    <rPh sb="0" eb="3">
      <t>ヒメジシ</t>
    </rPh>
    <phoneticPr fontId="1"/>
  </si>
  <si>
    <t>作成</t>
    <rPh sb="0" eb="2">
      <t>サクセイ</t>
    </rPh>
    <phoneticPr fontId="1"/>
  </si>
  <si>
    <t>姫路青山</t>
    <rPh sb="0" eb="2">
      <t>ヒメジ</t>
    </rPh>
    <rPh sb="2" eb="4">
      <t>アオヤマ</t>
    </rPh>
    <phoneticPr fontId="1"/>
  </si>
  <si>
    <t>竜野市</t>
    <rPh sb="0" eb="3">
      <t>タツノシ</t>
    </rPh>
    <phoneticPr fontId="1"/>
  </si>
  <si>
    <t>相生市</t>
    <rPh sb="0" eb="2">
      <t>アイオイ</t>
    </rPh>
    <rPh sb="2" eb="3">
      <t>シ</t>
    </rPh>
    <phoneticPr fontId="1"/>
  </si>
  <si>
    <t>加古川</t>
    <rPh sb="0" eb="3">
      <t>カコガワ</t>
    </rPh>
    <phoneticPr fontId="1"/>
  </si>
  <si>
    <t>太子</t>
    <rPh sb="0" eb="2">
      <t>タイシ</t>
    </rPh>
    <phoneticPr fontId="1"/>
  </si>
  <si>
    <t>竜野</t>
    <rPh sb="0" eb="2">
      <t>タツノ</t>
    </rPh>
    <phoneticPr fontId="1"/>
  </si>
  <si>
    <t>相生</t>
    <rPh sb="0" eb="2">
      <t>アイオイ</t>
    </rPh>
    <phoneticPr fontId="1"/>
  </si>
  <si>
    <t>玉津西</t>
    <rPh sb="0" eb="2">
      <t>タマツ</t>
    </rPh>
    <rPh sb="2" eb="3">
      <t>ニシ</t>
    </rPh>
    <phoneticPr fontId="1"/>
  </si>
  <si>
    <t>播磨地区　合計</t>
    <rPh sb="0" eb="2">
      <t>ハリマ</t>
    </rPh>
    <rPh sb="2" eb="4">
      <t>チク</t>
    </rPh>
    <rPh sb="5" eb="7">
      <t>ゴウケイ</t>
    </rPh>
    <phoneticPr fontId="1"/>
  </si>
  <si>
    <t>YCﾎﾟｽﾃｨﾝｸﾞ申込部数表</t>
    <rPh sb="10" eb="12">
      <t>モウシコミ</t>
    </rPh>
    <rPh sb="12" eb="14">
      <t>ブスウ</t>
    </rPh>
    <rPh sb="14" eb="15">
      <t>ヒョウ</t>
    </rPh>
    <phoneticPr fontId="2"/>
  </si>
  <si>
    <t>スポンサー</t>
    <phoneticPr fontId="2"/>
  </si>
  <si>
    <t>サイズ</t>
    <phoneticPr fontId="2"/>
  </si>
  <si>
    <t>号</t>
    <rPh sb="0" eb="1">
      <t>ゴウ</t>
    </rPh>
    <phoneticPr fontId="2"/>
  </si>
  <si>
    <t>タイトル</t>
    <phoneticPr fontId="2"/>
  </si>
  <si>
    <t>枚数</t>
    <rPh sb="0" eb="2">
      <t>マイスウ</t>
    </rPh>
    <phoneticPr fontId="2"/>
  </si>
  <si>
    <t>明石加古川高砂稲美版</t>
    <rPh sb="0" eb="2">
      <t>アカシ</t>
    </rPh>
    <rPh sb="2" eb="5">
      <t>カコガワ</t>
    </rPh>
    <rPh sb="5" eb="7">
      <t>タカサゴ</t>
    </rPh>
    <rPh sb="7" eb="9">
      <t>イナミ</t>
    </rPh>
    <rPh sb="9" eb="10">
      <t>バン</t>
    </rPh>
    <phoneticPr fontId="1"/>
  </si>
  <si>
    <t>姫路たつの周辺版</t>
    <rPh sb="0" eb="2">
      <t>ヒメジ</t>
    </rPh>
    <rPh sb="5" eb="7">
      <t>シュウヘン</t>
    </rPh>
    <rPh sb="7" eb="8">
      <t>バン</t>
    </rPh>
    <phoneticPr fontId="1"/>
  </si>
  <si>
    <t>姫路南</t>
  </si>
  <si>
    <t>※播磨地区は半数以下の部数設定ではお取り扱い致しかねます。</t>
    <rPh sb="1" eb="3">
      <t>ハリマ</t>
    </rPh>
    <rPh sb="3" eb="5">
      <t>チク</t>
    </rPh>
    <rPh sb="6" eb="8">
      <t>ハンスウ</t>
    </rPh>
    <rPh sb="8" eb="10">
      <t>イカ</t>
    </rPh>
    <rPh sb="11" eb="13">
      <t>ブスウ</t>
    </rPh>
    <rPh sb="13" eb="15">
      <t>セッテイ</t>
    </rPh>
    <rPh sb="18" eb="19">
      <t>ト</t>
    </rPh>
    <rPh sb="20" eb="21">
      <t>アツカ</t>
    </rPh>
    <rPh sb="22" eb="23">
      <t>イタ</t>
    </rPh>
    <phoneticPr fontId="4"/>
  </si>
  <si>
    <t>神戸市･明石市</t>
    <rPh sb="0" eb="2">
      <t>コウベ</t>
    </rPh>
    <rPh sb="2" eb="3">
      <t>シ</t>
    </rPh>
    <rPh sb="4" eb="7">
      <t>アカシシ</t>
    </rPh>
    <phoneticPr fontId="1"/>
  </si>
  <si>
    <t>合計</t>
    <rPh sb="0" eb="2">
      <t>ゴウケイ</t>
    </rPh>
    <phoneticPr fontId="1"/>
  </si>
  <si>
    <t>姫路川東（曽根）</t>
    <rPh sb="5" eb="7">
      <t>ソネ</t>
    </rPh>
    <phoneticPr fontId="5"/>
  </si>
  <si>
    <t>二見魚住</t>
    <rPh sb="0" eb="2">
      <t>フタミ</t>
    </rPh>
    <rPh sb="2" eb="4">
      <t>ウオズミ</t>
    </rPh>
    <phoneticPr fontId="1"/>
  </si>
  <si>
    <t>明石大久保</t>
    <rPh sb="0" eb="2">
      <t>アカシ</t>
    </rPh>
    <rPh sb="2" eb="5">
      <t>オオクボ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</si>
</sst>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;[Red]\-#,##0\ "/>
    <numFmt numFmtId="177" formatCode="yyyy&quot;年&quot;m&quot;月&quot;d&quot;日&quot;;@"/>
    <numFmt numFmtId="178" formatCode="#,##0&quot;部&quot;"/>
    <numFmt numFmtId="179" formatCode="[$]ggge&quot;年&quot;m&quot;月&quot;d&quot;日&quot;;@"/>
  </numFmts>
  <fonts count="1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4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7" fillId="0" borderId="0" xfId="0" applyFont="1" applyBorder="1">
      <alignment vertical="center"/>
    </xf>
    <xf numFmtId="0" fontId="7" fillId="0" borderId="1" xfId="0" applyFont="1" applyBorder="1">
      <alignment vertical="center"/>
    </xf>
    <xf numFmtId="38" fontId="7" fillId="0" borderId="1" xfId="1" applyFont="1" applyBorder="1" applyAlignment="1">
      <alignment horizontal="right" vertical="center" shrinkToFit="1"/>
    </xf>
    <xf numFmtId="49" fontId="7" fillId="2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>
      <alignment vertical="center"/>
    </xf>
    <xf numFmtId="38" fontId="7" fillId="0" borderId="1" xfId="1" applyFont="1" applyFill="1" applyBorder="1" applyAlignment="1">
      <alignment horizontal="right" vertical="center"/>
    </xf>
    <xf numFmtId="49" fontId="7" fillId="3" borderId="1" xfId="0" applyNumberFormat="1" applyFont="1" applyFill="1" applyBorder="1" applyAlignment="1">
      <alignment horizontal="right" vertical="center" shrinkToFit="1"/>
    </xf>
    <xf numFmtId="38" fontId="7" fillId="0" borderId="1" xfId="1" applyFont="1" applyFill="1" applyBorder="1" applyAlignment="1">
      <alignment vertical="center"/>
    </xf>
    <xf numFmtId="38" fontId="7" fillId="0" borderId="1" xfId="1" applyFont="1" applyBorder="1">
      <alignment vertical="center"/>
    </xf>
    <xf numFmtId="49" fontId="7" fillId="0" borderId="1" xfId="0" applyNumberFormat="1" applyFont="1" applyFill="1" applyBorder="1" applyAlignment="1">
      <alignment horizontal="left" vertical="center" shrinkToFit="1"/>
    </xf>
    <xf numFmtId="38" fontId="3" fillId="0" borderId="1" xfId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vertical="center" shrinkToFit="1"/>
    </xf>
    <xf numFmtId="38" fontId="7" fillId="0" borderId="1" xfId="1" applyFont="1" applyFill="1" applyBorder="1">
      <alignment vertical="center"/>
    </xf>
    <xf numFmtId="49" fontId="3" fillId="0" borderId="1" xfId="0" applyNumberFormat="1" applyFont="1" applyFill="1" applyBorder="1" applyAlignment="1">
      <alignment vertical="center" shrinkToFit="1"/>
    </xf>
    <xf numFmtId="38" fontId="7" fillId="0" borderId="0" xfId="1" applyFont="1" applyBorder="1">
      <alignment vertical="center"/>
    </xf>
    <xf numFmtId="38" fontId="7" fillId="0" borderId="1" xfId="1" applyFont="1" applyBorder="1" applyAlignment="1">
      <alignment vertical="center" shrinkToFit="1"/>
    </xf>
    <xf numFmtId="49" fontId="3" fillId="0" borderId="1" xfId="0" applyNumberFormat="1" applyFont="1" applyFill="1" applyBorder="1" applyAlignment="1">
      <alignment horizontal="left" vertical="center" shrinkToFit="1"/>
    </xf>
    <xf numFmtId="38" fontId="7" fillId="0" borderId="1" xfId="1" applyFont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right" vertical="center" shrinkToFit="1"/>
    </xf>
    <xf numFmtId="38" fontId="7" fillId="0" borderId="1" xfId="1" applyFont="1" applyFill="1" applyBorder="1" applyAlignment="1">
      <alignment horizontal="right" vertical="center" shrinkToFit="1"/>
    </xf>
    <xf numFmtId="0" fontId="10" fillId="0" borderId="0" xfId="0" applyFont="1" applyBorder="1">
      <alignment vertical="center"/>
    </xf>
    <xf numFmtId="49" fontId="7" fillId="3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right" vertical="center" shrinkToFit="1"/>
    </xf>
    <xf numFmtId="49" fontId="7" fillId="0" borderId="1" xfId="0" applyNumberFormat="1" applyFont="1" applyBorder="1" applyAlignment="1">
      <alignment horizontal="right" vertical="center"/>
    </xf>
    <xf numFmtId="38" fontId="7" fillId="0" borderId="1" xfId="1" applyFont="1" applyFill="1" applyBorder="1" applyAlignment="1">
      <alignment vertical="center" shrinkToFit="1"/>
    </xf>
    <xf numFmtId="176" fontId="7" fillId="0" borderId="1" xfId="1" applyNumberFormat="1" applyFont="1" applyFill="1" applyBorder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/>
    </xf>
    <xf numFmtId="38" fontId="3" fillId="0" borderId="1" xfId="1" applyFont="1" applyBorder="1" applyAlignment="1">
      <alignment vertical="center" shrinkToFit="1"/>
    </xf>
    <xf numFmtId="0" fontId="7" fillId="0" borderId="1" xfId="1" applyNumberFormat="1" applyFont="1" applyFill="1" applyBorder="1" applyAlignment="1">
      <alignment horizontal="right" vertical="center"/>
    </xf>
    <xf numFmtId="0" fontId="7" fillId="0" borderId="1" xfId="0" applyNumberFormat="1" applyFont="1" applyFill="1" applyBorder="1" applyAlignment="1">
      <alignment horizontal="right" vertical="center"/>
    </xf>
    <xf numFmtId="0" fontId="7" fillId="0" borderId="1" xfId="1" applyNumberFormat="1" applyFont="1" applyFill="1" applyBorder="1" applyAlignment="1">
      <alignment vertical="center" shrinkToFit="1"/>
    </xf>
    <xf numFmtId="0" fontId="9" fillId="0" borderId="1" xfId="0" applyNumberFormat="1" applyFont="1" applyBorder="1" applyAlignment="1">
      <alignment vertical="center"/>
    </xf>
    <xf numFmtId="0" fontId="7" fillId="0" borderId="1" xfId="0" applyNumberFormat="1" applyFont="1" applyFill="1" applyBorder="1" applyAlignment="1">
      <alignment horizontal="right" vertical="center" shrinkToFit="1"/>
    </xf>
    <xf numFmtId="0" fontId="7" fillId="0" borderId="1" xfId="1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right" vertical="center" shrinkToFit="1"/>
    </xf>
    <xf numFmtId="0" fontId="3" fillId="0" borderId="1" xfId="1" applyNumberFormat="1" applyFont="1" applyFill="1" applyBorder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left" vertical="center" shrinkToFit="1"/>
    </xf>
    <xf numFmtId="0" fontId="3" fillId="0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Border="1" applyAlignment="1">
      <alignment wrapText="1"/>
    </xf>
    <xf numFmtId="0" fontId="3" fillId="0" borderId="1" xfId="0" applyNumberFormat="1" applyFont="1" applyFill="1" applyBorder="1" applyAlignment="1">
      <alignment horizontal="right" wrapText="1"/>
    </xf>
    <xf numFmtId="38" fontId="3" fillId="0" borderId="1" xfId="0" applyNumberFormat="1" applyFont="1" applyFill="1" applyBorder="1" applyAlignment="1">
      <alignment wrapText="1"/>
    </xf>
    <xf numFmtId="0" fontId="3" fillId="0" borderId="1" xfId="0" applyNumberFormat="1" applyFont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vertical="center" wrapText="1"/>
    </xf>
    <xf numFmtId="38" fontId="7" fillId="0" borderId="1" xfId="1" applyFont="1" applyFill="1" applyBorder="1" applyAlignment="1">
      <alignment horizontal="left" vertical="center" shrinkToFit="1"/>
    </xf>
    <xf numFmtId="0" fontId="9" fillId="0" borderId="1" xfId="0" applyNumberFormat="1" applyFont="1" applyBorder="1" applyAlignment="1">
      <alignment vertical="center" wrapText="1"/>
    </xf>
    <xf numFmtId="0" fontId="9" fillId="0" borderId="1" xfId="0" applyNumberFormat="1" applyFont="1" applyFill="1" applyBorder="1" applyAlignment="1">
      <alignment vertical="center" wrapText="1"/>
    </xf>
    <xf numFmtId="0" fontId="7" fillId="2" borderId="1" xfId="0" applyFont="1" applyFill="1" applyBorder="1">
      <alignment vertical="center"/>
    </xf>
    <xf numFmtId="49" fontId="7" fillId="0" borderId="1" xfId="0" applyNumberFormat="1" applyFont="1" applyBorder="1">
      <alignment vertical="center"/>
    </xf>
    <xf numFmtId="38" fontId="7" fillId="0" borderId="1" xfId="1" applyNumberFormat="1" applyFont="1" applyBorder="1" applyAlignment="1">
      <alignment horizontal="right" vertical="center"/>
    </xf>
    <xf numFmtId="38" fontId="7" fillId="3" borderId="1" xfId="1" applyNumberFormat="1" applyFont="1" applyFill="1" applyBorder="1" applyAlignment="1">
      <alignment horizontal="right" vertical="center"/>
    </xf>
    <xf numFmtId="0" fontId="7" fillId="3" borderId="1" xfId="0" applyFont="1" applyFill="1" applyBorder="1">
      <alignment vertical="center"/>
    </xf>
    <xf numFmtId="177" fontId="7" fillId="0" borderId="1" xfId="0" applyNumberFormat="1" applyFont="1" applyBorder="1" applyAlignment="1">
      <alignment vertical="center"/>
    </xf>
    <xf numFmtId="176" fontId="7" fillId="0" borderId="1" xfId="1" applyNumberFormat="1" applyFont="1" applyBorder="1" applyAlignment="1">
      <alignment horizontal="left" vertical="center"/>
    </xf>
    <xf numFmtId="0" fontId="7" fillId="0" borderId="1" xfId="0" applyNumberFormat="1" applyFont="1" applyBorder="1" applyAlignment="1">
      <alignment vertical="center" shrinkToFit="1"/>
    </xf>
    <xf numFmtId="0" fontId="7" fillId="0" borderId="0" xfId="0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38" fontId="9" fillId="0" borderId="1" xfId="1" applyFont="1" applyFill="1" applyBorder="1" applyAlignment="1">
      <alignment vertical="center"/>
    </xf>
    <xf numFmtId="0" fontId="7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38" fontId="3" fillId="0" borderId="0" xfId="0" applyNumberFormat="1" applyFont="1" applyFill="1" applyBorder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NumberFormat="1" applyFont="1" applyFill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NumberFormat="1" applyFont="1" applyBorder="1">
      <alignment vertical="center"/>
    </xf>
    <xf numFmtId="49" fontId="7" fillId="0" borderId="1" xfId="0" applyNumberFormat="1" applyFont="1" applyBorder="1" applyAlignment="1">
      <alignment horizontal="left" vertical="center"/>
    </xf>
    <xf numFmtId="0" fontId="9" fillId="0" borderId="1" xfId="0" applyFont="1" applyBorder="1">
      <alignment vertical="center"/>
    </xf>
    <xf numFmtId="49" fontId="7" fillId="0" borderId="1" xfId="0" applyNumberFormat="1" applyFont="1" applyBorder="1" applyAlignment="1">
      <alignment horizontal="left" vertical="center" shrinkToFit="1"/>
    </xf>
    <xf numFmtId="49" fontId="9" fillId="0" borderId="1" xfId="0" applyNumberFormat="1" applyFont="1" applyBorder="1" applyAlignment="1">
      <alignment horizontal="left" vertical="center" shrinkToFit="1"/>
    </xf>
    <xf numFmtId="49" fontId="9" fillId="0" borderId="1" xfId="0" applyNumberFormat="1" applyFont="1" applyBorder="1">
      <alignment vertical="center"/>
    </xf>
    <xf numFmtId="49" fontId="9" fillId="4" borderId="1" xfId="0" applyNumberFormat="1" applyFont="1" applyFill="1" applyBorder="1">
      <alignment vertical="center"/>
    </xf>
    <xf numFmtId="0" fontId="7" fillId="2" borderId="1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 vertical="center"/>
    </xf>
    <xf numFmtId="178" fontId="11" fillId="0" borderId="2" xfId="0" applyNumberFormat="1" applyFont="1" applyBorder="1" applyAlignment="1">
      <alignment vertical="center" shrinkToFit="1"/>
    </xf>
    <xf numFmtId="178" fontId="11" fillId="0" borderId="4" xfId="0" applyNumberFormat="1" applyFont="1" applyBorder="1" applyAlignment="1">
      <alignment vertical="center" shrinkToFit="1"/>
    </xf>
    <xf numFmtId="178" fontId="11" fillId="0" borderId="5" xfId="0" applyNumberFormat="1" applyFont="1" applyBorder="1" applyAlignment="1">
      <alignment vertical="center" shrinkToFit="1"/>
    </xf>
    <xf numFmtId="178" fontId="11" fillId="0" borderId="7" xfId="0" applyNumberFormat="1" applyFont="1" applyBorder="1" applyAlignment="1">
      <alignment vertical="center" shrinkToFit="1"/>
    </xf>
    <xf numFmtId="0" fontId="8" fillId="5" borderId="1" xfId="0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/>
    </xf>
    <xf numFmtId="179" fontId="11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49" fontId="13" fillId="0" borderId="2" xfId="0" applyNumberFormat="1" applyFont="1" applyBorder="1" applyAlignment="1">
      <alignment vertical="center" shrinkToFit="1"/>
    </xf>
    <xf numFmtId="49" fontId="13" fillId="0" borderId="3" xfId="0" applyNumberFormat="1" applyFont="1" applyBorder="1" applyAlignment="1">
      <alignment vertical="center" shrinkToFit="1"/>
    </xf>
    <xf numFmtId="49" fontId="13" fillId="0" borderId="4" xfId="0" applyNumberFormat="1" applyFont="1" applyBorder="1" applyAlignment="1">
      <alignment vertical="center" shrinkToFit="1"/>
    </xf>
    <xf numFmtId="49" fontId="13" fillId="0" borderId="5" xfId="0" applyNumberFormat="1" applyFont="1" applyBorder="1" applyAlignment="1">
      <alignment vertical="center" shrinkToFit="1"/>
    </xf>
    <xf numFmtId="49" fontId="13" fillId="0" borderId="6" xfId="0" applyNumberFormat="1" applyFont="1" applyBorder="1" applyAlignment="1">
      <alignment vertical="center" shrinkToFit="1"/>
    </xf>
    <xf numFmtId="49" fontId="13" fillId="0" borderId="7" xfId="0" applyNumberFormat="1" applyFont="1" applyBorder="1" applyAlignment="1">
      <alignment vertical="center" shrinkToFi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vertical="center" shrinkToFit="1"/>
    </xf>
    <xf numFmtId="0" fontId="11" fillId="0" borderId="3" xfId="0" applyFont="1" applyBorder="1" applyAlignment="1">
      <alignment vertical="center" shrinkToFit="1"/>
    </xf>
    <xf numFmtId="0" fontId="11" fillId="0" borderId="4" xfId="0" applyFont="1" applyBorder="1" applyAlignment="1">
      <alignment vertical="center" shrinkToFit="1"/>
    </xf>
    <xf numFmtId="0" fontId="11" fillId="0" borderId="5" xfId="0" applyFont="1" applyBorder="1" applyAlignment="1">
      <alignment vertical="center" shrinkToFit="1"/>
    </xf>
    <xf numFmtId="0" fontId="11" fillId="0" borderId="6" xfId="0" applyFont="1" applyBorder="1" applyAlignment="1">
      <alignment vertical="center" shrinkToFit="1"/>
    </xf>
    <xf numFmtId="0" fontId="11" fillId="0" borderId="7" xfId="0" applyFont="1" applyBorder="1" applyAlignment="1">
      <alignment vertical="center" shrinkToFit="1"/>
    </xf>
    <xf numFmtId="0" fontId="13" fillId="0" borderId="2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49" fontId="7" fillId="7" borderId="1" xfId="0" applyNumberFormat="1" applyFont="1" applyFill="1" applyBorder="1" applyAlignment="1">
      <alignment horizontal="left" vertical="center" shrinkToFit="1"/>
    </xf>
    <xf numFmtId="38" fontId="3" fillId="7" borderId="1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45"/>
  <sheetViews>
    <sheetView showZeros="0" tabSelected="1" zoomScaleNormal="100" workbookViewId="0">
      <selection activeCell="A3" sqref="A3:D4"/>
    </sheetView>
  </sheetViews>
  <sheetFormatPr defaultRowHeight="13.5"/>
  <cols>
    <col min="1" max="1" width="12.5" style="5" customWidth="1"/>
    <col min="2" max="2" width="9.25" style="5" customWidth="1"/>
    <col min="3" max="3" width="9.25" style="64" customWidth="1"/>
    <col min="4" max="4" width="4.625" style="64" customWidth="1"/>
    <col min="5" max="5" width="12.5" style="5" customWidth="1"/>
    <col min="6" max="6" width="9.25" style="5" customWidth="1"/>
    <col min="7" max="7" width="9.25" style="64" customWidth="1"/>
    <col min="8" max="8" width="4.625" style="64" customWidth="1"/>
    <col min="9" max="9" width="12.5" style="5" customWidth="1"/>
    <col min="10" max="10" width="9.25" style="5" customWidth="1"/>
    <col min="11" max="11" width="9.25" style="64" customWidth="1"/>
    <col min="12" max="12" width="4.625" style="64" customWidth="1"/>
    <col min="13" max="13" width="12.5" style="5" customWidth="1"/>
    <col min="14" max="14" width="9.25" style="65" customWidth="1"/>
    <col min="15" max="15" width="9.25" style="5" customWidth="1"/>
    <col min="16" max="16384" width="9" style="5"/>
  </cols>
  <sheetData>
    <row r="1" spans="1:18" s="1" customFormat="1" ht="13.5" customHeight="1">
      <c r="A1" s="103" t="s">
        <v>31</v>
      </c>
      <c r="B1" s="103"/>
      <c r="C1" s="103"/>
      <c r="D1" s="103"/>
      <c r="E1" s="103"/>
      <c r="F1" s="96" t="s">
        <v>32</v>
      </c>
      <c r="G1" s="96"/>
      <c r="H1" s="104"/>
      <c r="I1" s="105"/>
      <c r="J1" s="105"/>
      <c r="K1" s="105"/>
      <c r="L1" s="106"/>
      <c r="M1" s="96" t="s">
        <v>33</v>
      </c>
      <c r="N1" s="110"/>
      <c r="O1" s="111"/>
    </row>
    <row r="2" spans="1:18" s="1" customFormat="1" ht="13.5" customHeight="1">
      <c r="A2" s="103"/>
      <c r="B2" s="103"/>
      <c r="C2" s="103"/>
      <c r="D2" s="103"/>
      <c r="E2" s="103"/>
      <c r="F2" s="96"/>
      <c r="G2" s="96"/>
      <c r="H2" s="107"/>
      <c r="I2" s="108"/>
      <c r="J2" s="108"/>
      <c r="K2" s="108"/>
      <c r="L2" s="109"/>
      <c r="M2" s="96"/>
      <c r="N2" s="112"/>
      <c r="O2" s="113"/>
    </row>
    <row r="3" spans="1:18" s="1" customFormat="1" ht="13.5" customHeight="1">
      <c r="A3" s="94"/>
      <c r="B3" s="94"/>
      <c r="C3" s="94"/>
      <c r="D3" s="94"/>
      <c r="E3" s="95" t="s">
        <v>34</v>
      </c>
      <c r="F3" s="96" t="s">
        <v>35</v>
      </c>
      <c r="G3" s="96"/>
      <c r="H3" s="97"/>
      <c r="I3" s="98"/>
      <c r="J3" s="98"/>
      <c r="K3" s="98"/>
      <c r="L3" s="99"/>
      <c r="M3" s="96" t="s">
        <v>36</v>
      </c>
      <c r="N3" s="83">
        <f>SUM(C40,O40)</f>
        <v>0</v>
      </c>
      <c r="O3" s="84"/>
    </row>
    <row r="4" spans="1:18" s="1" customFormat="1" ht="13.5" customHeight="1">
      <c r="A4" s="94"/>
      <c r="B4" s="94"/>
      <c r="C4" s="94"/>
      <c r="D4" s="94"/>
      <c r="E4" s="95"/>
      <c r="F4" s="96"/>
      <c r="G4" s="96"/>
      <c r="H4" s="100"/>
      <c r="I4" s="101"/>
      <c r="J4" s="101"/>
      <c r="K4" s="101"/>
      <c r="L4" s="102"/>
      <c r="M4" s="96"/>
      <c r="N4" s="85"/>
      <c r="O4" s="86"/>
    </row>
    <row r="5" spans="1:18" ht="13.5" customHeight="1">
      <c r="A5" s="87" t="s">
        <v>37</v>
      </c>
      <c r="B5" s="87"/>
      <c r="C5" s="87"/>
      <c r="D5" s="2"/>
      <c r="E5" s="6"/>
      <c r="F5" s="6"/>
      <c r="G5" s="6"/>
      <c r="H5" s="3"/>
      <c r="I5" s="87" t="s">
        <v>37</v>
      </c>
      <c r="J5" s="87"/>
      <c r="K5" s="87"/>
      <c r="L5" s="4"/>
      <c r="M5" s="87" t="s">
        <v>38</v>
      </c>
      <c r="N5" s="87"/>
      <c r="O5" s="87"/>
    </row>
    <row r="6" spans="1:18" ht="13.5" customHeight="1">
      <c r="A6" s="8" t="s">
        <v>0</v>
      </c>
      <c r="B6" s="20"/>
      <c r="C6" s="6"/>
      <c r="D6" s="7"/>
      <c r="E6" s="6"/>
      <c r="F6" s="6"/>
      <c r="G6" s="6"/>
      <c r="H6" s="10"/>
      <c r="I6" s="11" t="s">
        <v>6</v>
      </c>
      <c r="J6" s="12"/>
      <c r="K6" s="10"/>
      <c r="L6" s="10"/>
      <c r="M6" s="11" t="s">
        <v>20</v>
      </c>
      <c r="N6" s="10"/>
      <c r="O6" s="10"/>
    </row>
    <row r="7" spans="1:18" ht="13.5" customHeight="1">
      <c r="A7" s="75" t="s">
        <v>29</v>
      </c>
      <c r="B7" s="34">
        <v>3250</v>
      </c>
      <c r="C7" s="13"/>
      <c r="D7" s="6"/>
      <c r="E7" s="6"/>
      <c r="F7" s="6"/>
      <c r="G7" s="6"/>
      <c r="H7" s="10"/>
      <c r="I7" s="14" t="s">
        <v>25</v>
      </c>
      <c r="J7" s="12">
        <v>10700</v>
      </c>
      <c r="K7" s="10"/>
      <c r="L7" s="9"/>
      <c r="M7" s="16" t="s">
        <v>12</v>
      </c>
      <c r="N7" s="10">
        <v>13100</v>
      </c>
      <c r="O7" s="10"/>
    </row>
    <row r="8" spans="1:18" ht="13.5" customHeight="1">
      <c r="A8" s="76"/>
      <c r="B8" s="17"/>
      <c r="C8" s="13"/>
      <c r="D8" s="6"/>
      <c r="E8" s="6"/>
      <c r="F8" s="6"/>
      <c r="G8" s="6"/>
      <c r="H8" s="10"/>
      <c r="I8" s="14" t="s">
        <v>7</v>
      </c>
      <c r="J8" s="12">
        <v>9600</v>
      </c>
      <c r="K8" s="10"/>
      <c r="L8" s="9"/>
      <c r="M8" s="18" t="s">
        <v>22</v>
      </c>
      <c r="N8" s="10">
        <v>14600</v>
      </c>
      <c r="O8" s="10"/>
    </row>
    <row r="9" spans="1:18" ht="13.5" customHeight="1">
      <c r="A9" s="4" t="s">
        <v>19</v>
      </c>
      <c r="B9" s="20">
        <f>SUM(B7:B8)</f>
        <v>3250</v>
      </c>
      <c r="C9" s="17">
        <f>SUM(C7:C8)</f>
        <v>0</v>
      </c>
      <c r="D9" s="6"/>
      <c r="E9" s="6"/>
      <c r="F9" s="6"/>
      <c r="G9" s="6"/>
      <c r="H9" s="10"/>
      <c r="I9" s="14" t="s">
        <v>8</v>
      </c>
      <c r="J9" s="12">
        <v>4150</v>
      </c>
      <c r="K9" s="10"/>
      <c r="L9" s="10"/>
      <c r="M9" s="18" t="s">
        <v>39</v>
      </c>
      <c r="N9" s="10">
        <v>12350</v>
      </c>
      <c r="O9" s="10"/>
      <c r="P9" s="19"/>
    </row>
    <row r="10" spans="1:18" ht="13.5" customHeight="1">
      <c r="A10" s="6"/>
      <c r="B10" s="6"/>
      <c r="C10" s="6"/>
      <c r="D10" s="6"/>
      <c r="E10" s="6"/>
      <c r="F10" s="6"/>
      <c r="G10" s="6"/>
      <c r="H10" s="9"/>
      <c r="I10" s="21" t="s">
        <v>9</v>
      </c>
      <c r="J10" s="13">
        <v>3550</v>
      </c>
      <c r="K10" s="10"/>
      <c r="L10" s="10"/>
      <c r="M10" s="16" t="s">
        <v>13</v>
      </c>
      <c r="N10" s="10">
        <v>12000</v>
      </c>
      <c r="O10" s="10"/>
      <c r="P10" s="19"/>
    </row>
    <row r="11" spans="1:18" ht="13.5" customHeight="1">
      <c r="A11" s="6"/>
      <c r="B11" s="6"/>
      <c r="C11" s="6"/>
      <c r="D11" s="6"/>
      <c r="E11" s="6"/>
      <c r="F11" s="6"/>
      <c r="G11" s="6"/>
      <c r="H11" s="10"/>
      <c r="I11" s="21"/>
      <c r="J11" s="13"/>
      <c r="K11" s="10"/>
      <c r="L11" s="9"/>
      <c r="M11" s="16" t="s">
        <v>14</v>
      </c>
      <c r="N11" s="12">
        <v>10000</v>
      </c>
      <c r="O11" s="10"/>
      <c r="P11" s="19"/>
    </row>
    <row r="12" spans="1:18" ht="13.5" customHeight="1">
      <c r="A12" s="8" t="s">
        <v>1</v>
      </c>
      <c r="B12" s="6"/>
      <c r="C12" s="6"/>
      <c r="D12" s="6"/>
      <c r="E12" s="6"/>
      <c r="F12" s="6"/>
      <c r="G12" s="6"/>
      <c r="H12" s="10"/>
      <c r="I12" s="9"/>
      <c r="J12" s="12"/>
      <c r="K12" s="10"/>
      <c r="L12" s="9"/>
      <c r="M12" s="16" t="s">
        <v>15</v>
      </c>
      <c r="N12" s="12">
        <v>9100</v>
      </c>
      <c r="O12" s="10"/>
      <c r="P12" s="19"/>
    </row>
    <row r="13" spans="1:18" ht="13.5" customHeight="1">
      <c r="A13" s="114" t="s">
        <v>44</v>
      </c>
      <c r="B13" s="115">
        <v>9300</v>
      </c>
      <c r="C13" s="15"/>
      <c r="D13" s="6"/>
      <c r="E13" s="6"/>
      <c r="F13" s="6"/>
      <c r="G13" s="6"/>
      <c r="H13" s="10"/>
      <c r="I13" s="9"/>
      <c r="J13" s="12"/>
      <c r="K13" s="10"/>
      <c r="L13" s="9"/>
      <c r="M13" s="16" t="s">
        <v>16</v>
      </c>
      <c r="N13" s="12">
        <v>13700</v>
      </c>
      <c r="O13" s="10"/>
      <c r="P13" s="19"/>
    </row>
    <row r="14" spans="1:18" ht="13.5" customHeight="1">
      <c r="A14" s="114" t="s">
        <v>45</v>
      </c>
      <c r="B14" s="115">
        <v>7000</v>
      </c>
      <c r="C14" s="15"/>
      <c r="D14" s="6"/>
      <c r="E14" s="6"/>
      <c r="F14" s="6"/>
      <c r="G14" s="6"/>
      <c r="H14" s="10"/>
      <c r="I14" s="9"/>
      <c r="J14" s="12"/>
      <c r="K14" s="10"/>
      <c r="L14" s="9"/>
      <c r="M14" s="16" t="s">
        <v>18</v>
      </c>
      <c r="N14" s="10">
        <v>7700</v>
      </c>
      <c r="O14" s="10"/>
      <c r="P14" s="19"/>
    </row>
    <row r="15" spans="1:18" ht="13.5" customHeight="1">
      <c r="A15" s="77" t="s">
        <v>2</v>
      </c>
      <c r="B15" s="15">
        <v>3500</v>
      </c>
      <c r="C15" s="15"/>
      <c r="D15" s="6"/>
      <c r="E15" s="6"/>
      <c r="F15" s="6"/>
      <c r="G15" s="6"/>
      <c r="H15" s="10"/>
      <c r="I15" s="23"/>
      <c r="J15" s="12"/>
      <c r="K15" s="10"/>
      <c r="L15" s="9"/>
      <c r="M15" s="16" t="s">
        <v>17</v>
      </c>
      <c r="N15" s="26">
        <v>9400</v>
      </c>
      <c r="O15" s="10"/>
      <c r="P15" s="19"/>
    </row>
    <row r="16" spans="1:18" ht="13.5" customHeight="1">
      <c r="A16" s="77" t="s">
        <v>3</v>
      </c>
      <c r="B16" s="15">
        <v>6750</v>
      </c>
      <c r="C16" s="15"/>
      <c r="D16" s="6"/>
      <c r="E16" s="6"/>
      <c r="F16" s="6"/>
      <c r="G16" s="6"/>
      <c r="H16" s="9"/>
      <c r="I16" s="25" t="s">
        <v>19</v>
      </c>
      <c r="J16" s="12">
        <f>SUM(J7:J15)</f>
        <v>28000</v>
      </c>
      <c r="K16" s="12">
        <f>SUM(K7:K15)</f>
        <v>0</v>
      </c>
      <c r="L16" s="9"/>
      <c r="M16" s="16" t="s">
        <v>26</v>
      </c>
      <c r="N16" s="26">
        <v>5700</v>
      </c>
      <c r="O16" s="10"/>
      <c r="P16" s="19"/>
      <c r="R16" s="27"/>
    </row>
    <row r="17" spans="1:16" ht="13.5" customHeight="1">
      <c r="A17" s="77" t="s">
        <v>4</v>
      </c>
      <c r="B17" s="10">
        <v>4600</v>
      </c>
      <c r="C17" s="15"/>
      <c r="D17" s="6"/>
      <c r="E17" s="6"/>
      <c r="F17" s="6"/>
      <c r="G17" s="6"/>
      <c r="H17" s="10"/>
      <c r="I17" s="14"/>
      <c r="J17" s="12"/>
      <c r="K17" s="10"/>
      <c r="L17" s="10"/>
      <c r="M17" s="16"/>
      <c r="N17" s="10"/>
      <c r="O17" s="10"/>
      <c r="P17" s="19"/>
    </row>
    <row r="18" spans="1:16" ht="13.5" customHeight="1">
      <c r="A18" s="77" t="s">
        <v>5</v>
      </c>
      <c r="B18" s="10">
        <v>8250</v>
      </c>
      <c r="C18" s="10"/>
      <c r="D18" s="6"/>
      <c r="E18" s="6"/>
      <c r="F18" s="6"/>
      <c r="G18" s="6"/>
      <c r="H18" s="10"/>
      <c r="I18" s="14"/>
      <c r="J18" s="12"/>
      <c r="K18" s="10"/>
      <c r="L18" s="9"/>
      <c r="M18" s="16"/>
      <c r="N18" s="10"/>
      <c r="O18" s="10"/>
      <c r="P18" s="19"/>
    </row>
    <row r="19" spans="1:16" ht="13.5" customHeight="1">
      <c r="A19" s="77"/>
      <c r="B19" s="10"/>
      <c r="C19" s="10"/>
      <c r="D19" s="6"/>
      <c r="E19" s="6"/>
      <c r="F19" s="6"/>
      <c r="G19" s="6"/>
      <c r="H19" s="10"/>
      <c r="I19" s="28" t="s">
        <v>10</v>
      </c>
      <c r="J19" s="14"/>
      <c r="K19" s="10"/>
      <c r="L19" s="9"/>
      <c r="M19" s="16"/>
      <c r="N19" s="10"/>
      <c r="O19" s="10"/>
      <c r="P19" s="19"/>
    </row>
    <row r="20" spans="1:16" ht="13.5" customHeight="1">
      <c r="A20" s="78"/>
      <c r="B20" s="66"/>
      <c r="C20" s="12"/>
      <c r="D20" s="6"/>
      <c r="E20" s="6"/>
      <c r="F20" s="6"/>
      <c r="G20" s="6"/>
      <c r="H20" s="10"/>
      <c r="I20" s="21" t="s">
        <v>11</v>
      </c>
      <c r="J20" s="17">
        <v>8800</v>
      </c>
      <c r="K20" s="10"/>
      <c r="L20" s="9"/>
      <c r="M20" s="25" t="s">
        <v>19</v>
      </c>
      <c r="N20" s="10">
        <f>SUM(N7:N19)</f>
        <v>107650</v>
      </c>
      <c r="O20" s="10">
        <f>SUM(O7:O19)</f>
        <v>0</v>
      </c>
      <c r="P20" s="19"/>
    </row>
    <row r="21" spans="1:16" ht="13.5" customHeight="1">
      <c r="A21" s="77"/>
      <c r="B21" s="15"/>
      <c r="C21" s="15"/>
      <c r="D21" s="22"/>
      <c r="E21" s="6"/>
      <c r="F21" s="6"/>
      <c r="G21" s="6"/>
      <c r="H21" s="10"/>
      <c r="I21" s="16" t="s">
        <v>43</v>
      </c>
      <c r="J21" s="10">
        <v>2350</v>
      </c>
      <c r="K21" s="10"/>
      <c r="L21" s="9"/>
      <c r="M21" s="14"/>
      <c r="N21" s="26"/>
      <c r="O21" s="10"/>
      <c r="P21" s="19"/>
    </row>
    <row r="22" spans="1:16" ht="13.5" customHeight="1">
      <c r="A22" s="30" t="s">
        <v>19</v>
      </c>
      <c r="B22" s="12">
        <f>SUM(B13:B21)</f>
        <v>39400</v>
      </c>
      <c r="C22" s="12">
        <f>SUM(C13:C21)</f>
        <v>0</v>
      </c>
      <c r="D22" s="7"/>
      <c r="E22" s="6"/>
      <c r="F22" s="6"/>
      <c r="G22" s="6"/>
      <c r="H22" s="10"/>
      <c r="I22" s="9"/>
      <c r="J22" s="17"/>
      <c r="K22" s="17"/>
      <c r="L22" s="9"/>
      <c r="M22" s="11" t="s">
        <v>23</v>
      </c>
      <c r="N22" s="12"/>
      <c r="O22" s="12"/>
      <c r="P22" s="19"/>
    </row>
    <row r="23" spans="1:16" ht="13.5" customHeight="1">
      <c r="A23" s="77"/>
      <c r="B23" s="10"/>
      <c r="C23" s="10"/>
      <c r="D23" s="6"/>
      <c r="E23" s="6"/>
      <c r="F23" s="6"/>
      <c r="G23" s="6"/>
      <c r="H23" s="10"/>
      <c r="I23" s="29" t="s">
        <v>19</v>
      </c>
      <c r="J23" s="13">
        <f>SUM(J20:J22)</f>
        <v>11150</v>
      </c>
      <c r="K23" s="13">
        <f>SUM(K20:K22)</f>
        <v>0</v>
      </c>
      <c r="L23" s="9"/>
      <c r="M23" s="14" t="s">
        <v>27</v>
      </c>
      <c r="N23" s="12">
        <v>8000</v>
      </c>
      <c r="O23" s="10"/>
      <c r="P23" s="19"/>
    </row>
    <row r="24" spans="1:16" ht="13.5" customHeight="1">
      <c r="A24" s="78"/>
      <c r="B24" s="66"/>
      <c r="C24" s="12"/>
      <c r="D24" s="6"/>
      <c r="E24" s="6"/>
      <c r="F24" s="6"/>
      <c r="G24" s="6"/>
      <c r="H24" s="10"/>
      <c r="I24" s="6"/>
      <c r="J24" s="6"/>
      <c r="K24" s="6"/>
      <c r="L24" s="32"/>
      <c r="M24" s="25"/>
      <c r="N24" s="12"/>
      <c r="O24" s="12"/>
      <c r="P24" s="19"/>
    </row>
    <row r="25" spans="1:16" ht="13.5" customHeight="1">
      <c r="A25" s="6"/>
      <c r="B25" s="12"/>
      <c r="C25" s="10"/>
      <c r="D25" s="6"/>
      <c r="E25" s="6"/>
      <c r="F25" s="6"/>
      <c r="G25" s="6"/>
      <c r="H25" s="10"/>
      <c r="I25" s="6"/>
      <c r="J25" s="6"/>
      <c r="K25" s="6"/>
      <c r="L25" s="32"/>
      <c r="M25" s="24" t="s">
        <v>19</v>
      </c>
      <c r="N25" s="12">
        <f>SUM(N23:N24)</f>
        <v>8000</v>
      </c>
      <c r="O25" s="12">
        <f>SUM(O23:O24)</f>
        <v>0</v>
      </c>
      <c r="P25" s="19"/>
    </row>
    <row r="26" spans="1:16" ht="13.5" customHeight="1">
      <c r="A26" s="78"/>
      <c r="B26" s="66"/>
      <c r="C26" s="12"/>
      <c r="D26" s="6"/>
      <c r="E26" s="6"/>
      <c r="F26" s="6"/>
      <c r="G26" s="6"/>
      <c r="H26" s="10"/>
      <c r="I26" s="10"/>
      <c r="J26" s="10"/>
      <c r="K26" s="10"/>
      <c r="L26" s="32"/>
      <c r="M26" s="24"/>
      <c r="N26" s="31"/>
      <c r="O26" s="12"/>
      <c r="P26" s="19"/>
    </row>
    <row r="27" spans="1:16" ht="13.5" customHeight="1">
      <c r="A27" s="78"/>
      <c r="B27" s="66"/>
      <c r="C27" s="12"/>
      <c r="D27" s="6"/>
      <c r="E27" s="6"/>
      <c r="F27" s="6"/>
      <c r="G27" s="6"/>
      <c r="H27" s="10"/>
      <c r="I27" s="10"/>
      <c r="J27" s="10"/>
      <c r="K27" s="10"/>
      <c r="L27" s="32"/>
      <c r="M27" s="28" t="s">
        <v>24</v>
      </c>
      <c r="N27" s="31"/>
      <c r="O27" s="12"/>
      <c r="P27" s="19"/>
    </row>
    <row r="28" spans="1:16" ht="13.5" customHeight="1">
      <c r="A28" s="77"/>
      <c r="B28" s="12"/>
      <c r="C28" s="10"/>
      <c r="D28" s="22"/>
      <c r="E28" s="6"/>
      <c r="F28" s="6"/>
      <c r="G28" s="6"/>
      <c r="H28" s="10"/>
      <c r="I28" s="6"/>
      <c r="J28" s="6"/>
      <c r="K28" s="6"/>
      <c r="L28" s="32"/>
      <c r="M28" s="23" t="s">
        <v>28</v>
      </c>
      <c r="N28" s="31">
        <v>5000</v>
      </c>
      <c r="O28" s="10"/>
      <c r="P28" s="19"/>
    </row>
    <row r="29" spans="1:16" ht="13.5" customHeight="1">
      <c r="A29" s="77"/>
      <c r="B29" s="12"/>
      <c r="C29" s="10"/>
      <c r="D29" s="22"/>
      <c r="E29" s="6"/>
      <c r="F29" s="6"/>
      <c r="G29" s="6"/>
      <c r="H29" s="10"/>
      <c r="I29" s="6"/>
      <c r="J29" s="6"/>
      <c r="K29" s="6"/>
      <c r="L29" s="32"/>
      <c r="M29" s="24"/>
      <c r="N29" s="31"/>
      <c r="O29" s="12"/>
      <c r="P29" s="19"/>
    </row>
    <row r="30" spans="1:16" ht="13.5" customHeight="1">
      <c r="A30" s="77"/>
      <c r="B30" s="12"/>
      <c r="C30" s="10"/>
      <c r="D30" s="6"/>
      <c r="E30" s="6"/>
      <c r="F30" s="6"/>
      <c r="G30" s="6"/>
      <c r="H30" s="10"/>
      <c r="I30" s="6"/>
      <c r="J30" s="6"/>
      <c r="K30" s="6"/>
      <c r="L30" s="32"/>
      <c r="M30" s="24" t="s">
        <v>19</v>
      </c>
      <c r="N30" s="31">
        <f>SUM(N28:N29)</f>
        <v>5000</v>
      </c>
      <c r="O30" s="31">
        <f>SUM(O28:O29)</f>
        <v>0</v>
      </c>
      <c r="P30" s="19"/>
    </row>
    <row r="31" spans="1:16" ht="13.5" customHeight="1">
      <c r="A31" s="77"/>
      <c r="B31" s="12"/>
      <c r="C31" s="10"/>
      <c r="D31" s="6"/>
      <c r="E31" s="6"/>
      <c r="F31" s="6"/>
      <c r="G31" s="6"/>
      <c r="H31" s="10"/>
      <c r="I31" s="6"/>
      <c r="J31" s="6"/>
      <c r="K31" s="6"/>
      <c r="L31" s="35"/>
      <c r="M31" s="36"/>
      <c r="N31" s="37"/>
      <c r="O31" s="37"/>
      <c r="P31" s="19"/>
    </row>
    <row r="32" spans="1:16" ht="13.5" customHeight="1">
      <c r="A32" s="77"/>
      <c r="B32" s="12"/>
      <c r="C32" s="10"/>
      <c r="D32" s="6"/>
      <c r="E32" s="6"/>
      <c r="F32" s="6"/>
      <c r="G32" s="6"/>
      <c r="H32" s="10"/>
      <c r="I32" s="6"/>
      <c r="J32" s="6"/>
      <c r="K32" s="6"/>
      <c r="L32" s="38"/>
      <c r="M32" s="39"/>
      <c r="N32" s="40"/>
      <c r="O32" s="40"/>
      <c r="P32" s="19"/>
    </row>
    <row r="33" spans="1:16" ht="13.5" customHeight="1">
      <c r="A33" s="77"/>
      <c r="B33" s="12"/>
      <c r="C33" s="10"/>
      <c r="D33" s="6"/>
      <c r="E33" s="6"/>
      <c r="F33" s="6"/>
      <c r="G33" s="6"/>
      <c r="H33" s="88" t="s">
        <v>40</v>
      </c>
      <c r="I33" s="89"/>
      <c r="J33" s="89"/>
      <c r="K33" s="89"/>
      <c r="L33" s="89"/>
      <c r="M33" s="89"/>
      <c r="N33" s="89"/>
      <c r="O33" s="90"/>
      <c r="P33" s="19"/>
    </row>
    <row r="34" spans="1:16" ht="13.5" customHeight="1">
      <c r="A34" s="77"/>
      <c r="B34" s="12"/>
      <c r="C34" s="10"/>
      <c r="D34" s="22"/>
      <c r="E34" s="6"/>
      <c r="F34" s="6"/>
      <c r="G34" s="6"/>
      <c r="H34" s="91"/>
      <c r="I34" s="92"/>
      <c r="J34" s="92"/>
      <c r="K34" s="92"/>
      <c r="L34" s="92"/>
      <c r="M34" s="92"/>
      <c r="N34" s="92"/>
      <c r="O34" s="93"/>
      <c r="P34" s="19"/>
    </row>
    <row r="35" spans="1:16" ht="13.5" customHeight="1">
      <c r="A35" s="77"/>
      <c r="B35" s="12"/>
      <c r="C35" s="10"/>
      <c r="D35" s="7"/>
      <c r="E35" s="6"/>
      <c r="F35" s="6"/>
      <c r="G35" s="6"/>
      <c r="H35" s="22"/>
      <c r="I35" s="45"/>
      <c r="J35" s="42"/>
      <c r="K35" s="42"/>
      <c r="L35" s="43"/>
      <c r="M35" s="46"/>
      <c r="N35" s="44"/>
      <c r="O35" s="44"/>
      <c r="P35" s="19"/>
    </row>
    <row r="36" spans="1:16" ht="13.5" customHeight="1">
      <c r="A36" s="77"/>
      <c r="B36" s="12"/>
      <c r="C36" s="10"/>
      <c r="D36" s="6"/>
      <c r="E36" s="6"/>
      <c r="F36" s="6"/>
      <c r="G36" s="6"/>
      <c r="H36" s="6"/>
      <c r="I36" s="41"/>
      <c r="J36" s="42"/>
      <c r="K36" s="42"/>
      <c r="L36" s="47"/>
      <c r="M36" s="48"/>
      <c r="N36" s="49"/>
      <c r="O36" s="49"/>
      <c r="P36" s="19"/>
    </row>
    <row r="37" spans="1:16" ht="13.5" customHeight="1">
      <c r="A37" s="77"/>
      <c r="B37" s="12"/>
      <c r="C37" s="10"/>
      <c r="D37" s="79"/>
      <c r="E37" s="77"/>
      <c r="F37" s="79"/>
      <c r="G37" s="79"/>
      <c r="H37" s="22"/>
      <c r="I37" s="50"/>
      <c r="J37" s="50"/>
      <c r="K37" s="50"/>
      <c r="L37" s="50"/>
      <c r="M37" s="51"/>
      <c r="N37" s="52"/>
      <c r="O37" s="52"/>
      <c r="P37" s="19"/>
    </row>
    <row r="38" spans="1:16" ht="13.5" customHeight="1">
      <c r="A38" s="33"/>
      <c r="B38" s="20"/>
      <c r="C38" s="79"/>
      <c r="D38" s="79"/>
      <c r="E38" s="77"/>
      <c r="F38" s="80"/>
      <c r="G38" s="79"/>
      <c r="H38" s="22"/>
      <c r="I38" s="50"/>
      <c r="J38" s="50"/>
      <c r="K38" s="50"/>
      <c r="L38" s="50"/>
      <c r="M38" s="51"/>
      <c r="N38" s="52"/>
      <c r="O38" s="52"/>
      <c r="P38" s="19"/>
    </row>
    <row r="39" spans="1:16" ht="13.5" customHeight="1">
      <c r="A39" s="56" t="s">
        <v>41</v>
      </c>
      <c r="B39" s="20"/>
      <c r="C39" s="13"/>
      <c r="D39" s="22"/>
      <c r="E39" s="30"/>
      <c r="F39" s="53"/>
      <c r="G39" s="10"/>
      <c r="H39" s="22"/>
      <c r="I39" s="54"/>
      <c r="J39" s="54"/>
      <c r="K39" s="54"/>
      <c r="L39" s="54"/>
      <c r="M39" s="52"/>
      <c r="N39" s="55"/>
      <c r="O39" s="55"/>
      <c r="P39" s="19"/>
    </row>
    <row r="40" spans="1:16" ht="13.5" customHeight="1">
      <c r="A40" s="81" t="s">
        <v>42</v>
      </c>
      <c r="B40" s="20">
        <f>SUM(B9,B22)</f>
        <v>42650</v>
      </c>
      <c r="C40" s="20">
        <f>SUM(C9,C22)</f>
        <v>0</v>
      </c>
      <c r="D40" s="22"/>
      <c r="E40" s="30"/>
      <c r="F40" s="22"/>
      <c r="G40" s="22"/>
      <c r="H40" s="22"/>
      <c r="I40" s="57"/>
      <c r="J40" s="58"/>
      <c r="K40" s="59"/>
      <c r="L40" s="60"/>
      <c r="M40" s="28" t="s">
        <v>30</v>
      </c>
      <c r="N40" s="31">
        <f>SUM(J16,J23,N20,N25,N30)</f>
        <v>159800</v>
      </c>
      <c r="O40" s="31">
        <f>SUM(K16,K23,O20,O25,O30)</f>
        <v>0</v>
      </c>
      <c r="P40" s="19"/>
    </row>
    <row r="41" spans="1:16" ht="13.5" customHeight="1">
      <c r="A41" s="6"/>
      <c r="B41" s="6"/>
      <c r="C41" s="13"/>
      <c r="D41" s="22"/>
      <c r="E41" s="30"/>
      <c r="F41" s="33"/>
      <c r="G41" s="10"/>
      <c r="H41" s="7"/>
      <c r="I41" s="57"/>
      <c r="J41" s="61"/>
      <c r="K41" s="61"/>
      <c r="L41" s="62"/>
      <c r="M41" s="33"/>
      <c r="N41" s="63"/>
      <c r="O41" s="13"/>
      <c r="P41" s="19"/>
    </row>
    <row r="42" spans="1:16" s="67" customFormat="1">
      <c r="A42" s="68"/>
      <c r="B42" s="69"/>
      <c r="C42" s="70"/>
      <c r="D42" s="70"/>
      <c r="E42" s="68"/>
      <c r="F42" s="69"/>
      <c r="G42" s="70"/>
      <c r="H42" s="70"/>
      <c r="I42" s="68"/>
      <c r="J42" s="68"/>
      <c r="K42" s="70"/>
      <c r="L42" s="70"/>
      <c r="M42" s="82">
        <v>45252</v>
      </c>
      <c r="N42" s="82"/>
      <c r="O42" s="68" t="s">
        <v>21</v>
      </c>
    </row>
    <row r="43" spans="1:16" s="67" customFormat="1">
      <c r="A43" s="68"/>
      <c r="B43" s="68"/>
      <c r="C43" s="70"/>
      <c r="D43" s="70"/>
      <c r="E43" s="68"/>
      <c r="F43" s="68"/>
      <c r="G43" s="70"/>
      <c r="H43" s="70"/>
      <c r="I43" s="68"/>
      <c r="J43" s="68"/>
      <c r="K43" s="70"/>
      <c r="L43" s="70"/>
      <c r="M43" s="68"/>
      <c r="N43" s="71"/>
      <c r="O43" s="69"/>
    </row>
    <row r="44" spans="1:16" s="67" customFormat="1">
      <c r="A44" s="68"/>
      <c r="B44" s="68"/>
      <c r="C44" s="70"/>
      <c r="D44" s="70"/>
      <c r="E44" s="68"/>
      <c r="F44" s="68"/>
      <c r="G44" s="70"/>
      <c r="H44" s="70"/>
      <c r="I44" s="68"/>
      <c r="J44" s="68"/>
      <c r="K44" s="70"/>
      <c r="L44" s="70"/>
      <c r="M44" s="68"/>
      <c r="N44" s="71"/>
      <c r="O44" s="68"/>
    </row>
    <row r="45" spans="1:16">
      <c r="A45" s="72"/>
      <c r="B45" s="72"/>
      <c r="C45" s="73"/>
      <c r="D45" s="73"/>
      <c r="E45" s="72"/>
      <c r="F45" s="72"/>
      <c r="G45" s="73"/>
      <c r="H45" s="73"/>
      <c r="I45" s="72"/>
      <c r="J45" s="72"/>
      <c r="K45" s="73"/>
      <c r="L45" s="73"/>
      <c r="M45" s="72"/>
      <c r="N45" s="74"/>
      <c r="O45" s="72"/>
    </row>
  </sheetData>
  <mergeCells count="16">
    <mergeCell ref="A1:E2"/>
    <mergeCell ref="F1:G2"/>
    <mergeCell ref="H1:L2"/>
    <mergeCell ref="M1:M2"/>
    <mergeCell ref="N1:O2"/>
    <mergeCell ref="M42:N42"/>
    <mergeCell ref="N3:O4"/>
    <mergeCell ref="A5:C5"/>
    <mergeCell ref="I5:K5"/>
    <mergeCell ref="M5:O5"/>
    <mergeCell ref="H33:O34"/>
    <mergeCell ref="A3:D4"/>
    <mergeCell ref="E3:E4"/>
    <mergeCell ref="F3:G4"/>
    <mergeCell ref="H3:L4"/>
    <mergeCell ref="M3:M4"/>
  </mergeCells>
  <phoneticPr fontId="5"/>
  <printOptions horizontalCentered="1"/>
  <pageMargins left="0.51181102362204722" right="0.51181102362204722" top="0.39370078740157483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2022.11月~</vt:lpstr>
    </vt:vector>
  </TitlesOfParts>
  <Company>株式会社　読宣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WS057</cp:lastModifiedBy>
  <cp:lastPrinted>2021-02-26T03:25:22Z</cp:lastPrinted>
  <dcterms:created xsi:type="dcterms:W3CDTF">2018-03-13T02:28:27Z</dcterms:created>
  <dcterms:modified xsi:type="dcterms:W3CDTF">2023-11-22T09:35:21Z</dcterms:modified>
</cp:coreProperties>
</file>