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ローカル\自社HP_更新\Yポス\部数表\"/>
    </mc:Choice>
  </mc:AlternateContent>
  <xr:revisionPtr revIDLastSave="0" documentId="8_{5C6C842F-624C-4667-8B1C-D22EED6A8253}" xr6:coauthVersionLast="47" xr6:coauthVersionMax="47" xr10:uidLastSave="{00000000-0000-0000-0000-000000000000}"/>
  <bookViews>
    <workbookView xWindow="-120" yWindow="-120" windowWidth="29040" windowHeight="15840" tabRatio="606" xr2:uid="{01CC6D26-C294-41A0-A9A3-90C78386FC3A}"/>
  </bookViews>
  <sheets>
    <sheet name="sheet1" sheetId="46" r:id="rId1"/>
  </sheets>
  <calcPr calcId="181029"/>
</workbook>
</file>

<file path=xl/calcChain.xml><?xml version="1.0" encoding="utf-8"?>
<calcChain xmlns="http://schemas.openxmlformats.org/spreadsheetml/2006/main">
  <c r="O35" i="46" l="1"/>
  <c r="N35" i="46"/>
  <c r="O25" i="46"/>
  <c r="N25" i="46"/>
  <c r="O18" i="46"/>
  <c r="N18" i="46"/>
  <c r="N15" i="46"/>
  <c r="N9" i="46"/>
  <c r="J18" i="46"/>
  <c r="C25" i="46"/>
  <c r="C21" i="46"/>
  <c r="C13" i="46"/>
  <c r="B13" i="46"/>
  <c r="O15" i="46"/>
  <c r="B25" i="46"/>
  <c r="B21" i="46"/>
  <c r="O9" i="46"/>
  <c r="K18" i="46"/>
  <c r="N3" i="46"/>
</calcChain>
</file>

<file path=xl/sharedStrings.xml><?xml version="1.0" encoding="utf-8"?>
<sst xmlns="http://schemas.openxmlformats.org/spreadsheetml/2006/main" count="43" uniqueCount="36">
  <si>
    <t>加古川市</t>
    <rPh sb="0" eb="4">
      <t>カコガワシ</t>
    </rPh>
    <phoneticPr fontId="1"/>
  </si>
  <si>
    <t>東加古川</t>
    <rPh sb="0" eb="1">
      <t>ヒガシ</t>
    </rPh>
    <rPh sb="1" eb="4">
      <t>カコガワ</t>
    </rPh>
    <phoneticPr fontId="1"/>
  </si>
  <si>
    <t>北加古川</t>
    <rPh sb="0" eb="1">
      <t>キタ</t>
    </rPh>
    <rPh sb="1" eb="4">
      <t>カコガワ</t>
    </rPh>
    <phoneticPr fontId="1"/>
  </si>
  <si>
    <t>稲美町</t>
    <rPh sb="0" eb="2">
      <t>イナミ</t>
    </rPh>
    <rPh sb="2" eb="3">
      <t>マチ</t>
    </rPh>
    <phoneticPr fontId="1"/>
  </si>
  <si>
    <t>高砂市</t>
    <rPh sb="0" eb="3">
      <t>タカサゴシ</t>
    </rPh>
    <phoneticPr fontId="1"/>
  </si>
  <si>
    <t>高砂</t>
    <rPh sb="0" eb="2">
      <t>タカサゴ</t>
    </rPh>
    <phoneticPr fontId="1"/>
  </si>
  <si>
    <t>姫路</t>
  </si>
  <si>
    <t>姫路東</t>
  </si>
  <si>
    <t>英賀保</t>
  </si>
  <si>
    <t>はりま勝原</t>
  </si>
  <si>
    <t>網干</t>
  </si>
  <si>
    <t>飾磨白浜</t>
  </si>
  <si>
    <t>姫路川東</t>
  </si>
  <si>
    <t>計</t>
    <rPh sb="0" eb="1">
      <t>ケイ</t>
    </rPh>
    <phoneticPr fontId="1"/>
  </si>
  <si>
    <t>姫路市</t>
    <rPh sb="0" eb="3">
      <t>ヒメジシ</t>
    </rPh>
    <phoneticPr fontId="1"/>
  </si>
  <si>
    <t>作成</t>
    <rPh sb="0" eb="2">
      <t>サクセイ</t>
    </rPh>
    <phoneticPr fontId="1"/>
  </si>
  <si>
    <t>竜野市</t>
    <rPh sb="0" eb="3">
      <t>タツノシ</t>
    </rPh>
    <phoneticPr fontId="1"/>
  </si>
  <si>
    <t>相生市</t>
    <rPh sb="0" eb="2">
      <t>アイオイ</t>
    </rPh>
    <rPh sb="2" eb="3">
      <t>シ</t>
    </rPh>
    <phoneticPr fontId="1"/>
  </si>
  <si>
    <t>加古川</t>
    <rPh sb="0" eb="3">
      <t>カコガワ</t>
    </rPh>
    <phoneticPr fontId="1"/>
  </si>
  <si>
    <t>竜野</t>
    <rPh sb="0" eb="2">
      <t>タツノ</t>
    </rPh>
    <phoneticPr fontId="1"/>
  </si>
  <si>
    <t>相生</t>
    <rPh sb="0" eb="2">
      <t>アイオイ</t>
    </rPh>
    <phoneticPr fontId="1"/>
  </si>
  <si>
    <t>播磨地区　合計</t>
    <rPh sb="0" eb="2">
      <t>ハリマ</t>
    </rPh>
    <rPh sb="2" eb="4">
      <t>チク</t>
    </rPh>
    <rPh sb="5" eb="7">
      <t>ゴウケイ</t>
    </rPh>
    <phoneticPr fontId="1"/>
  </si>
  <si>
    <t>姫路たつの周辺版</t>
    <rPh sb="0" eb="2">
      <t>ヒメジ</t>
    </rPh>
    <rPh sb="5" eb="7">
      <t>シュウヘン</t>
    </rPh>
    <rPh sb="7" eb="8">
      <t>バン</t>
    </rPh>
    <phoneticPr fontId="1"/>
  </si>
  <si>
    <t>姫路南</t>
  </si>
  <si>
    <t>たつの太子</t>
    <rPh sb="3" eb="5">
      <t>タイシ</t>
    </rPh>
    <phoneticPr fontId="1"/>
  </si>
  <si>
    <t>サイズ</t>
    <phoneticPr fontId="1"/>
  </si>
  <si>
    <t>枚数</t>
    <rPh sb="0" eb="2">
      <t>マイスウ</t>
    </rPh>
    <phoneticPr fontId="1"/>
  </si>
  <si>
    <t>YCﾎﾟｽﾃｨﾝｸﾞ申込部数表</t>
    <rPh sb="10" eb="12">
      <t>モウシコミ</t>
    </rPh>
    <rPh sb="12" eb="14">
      <t>ブスウ</t>
    </rPh>
    <rPh sb="14" eb="15">
      <t>ヒョウ</t>
    </rPh>
    <phoneticPr fontId="1"/>
  </si>
  <si>
    <t>スポンサー</t>
    <phoneticPr fontId="1"/>
  </si>
  <si>
    <t>号</t>
    <rPh sb="0" eb="1">
      <t>ゴウ</t>
    </rPh>
    <phoneticPr fontId="1"/>
  </si>
  <si>
    <t>タイトル</t>
    <phoneticPr fontId="1"/>
  </si>
  <si>
    <t>姫路川東（曽根）</t>
    <rPh sb="5" eb="7">
      <t>ソネ</t>
    </rPh>
    <phoneticPr fontId="1"/>
  </si>
  <si>
    <t>加古川・高砂・稲美版</t>
    <rPh sb="0" eb="3">
      <t>カコガワ</t>
    </rPh>
    <rPh sb="4" eb="6">
      <t>タカサゴ</t>
    </rPh>
    <rPh sb="7" eb="9">
      <t>イナミ</t>
    </rPh>
    <rPh sb="9" eb="10">
      <t>バン</t>
    </rPh>
    <phoneticPr fontId="1"/>
  </si>
  <si>
    <t>※半数以下の部数設定ではお取り扱い致しかねます。</t>
    <rPh sb="1" eb="3">
      <t>ハンスウ</t>
    </rPh>
    <rPh sb="3" eb="5">
      <t>イカ</t>
    </rPh>
    <rPh sb="6" eb="8">
      <t>ブスウ</t>
    </rPh>
    <rPh sb="8" eb="10">
      <t>セッテイ</t>
    </rPh>
    <rPh sb="13" eb="14">
      <t>ト</t>
    </rPh>
    <rPh sb="15" eb="16">
      <t>アツカ</t>
    </rPh>
    <rPh sb="17" eb="18">
      <t>イタ</t>
    </rPh>
    <phoneticPr fontId="1"/>
  </si>
  <si>
    <t>姫路たつの周辺版</t>
    <phoneticPr fontId="3"/>
  </si>
  <si>
    <t>加古川・高砂・稲美版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</si>
</sst>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&quot;部&quot;"/>
    <numFmt numFmtId="179" formatCode="[$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0" xfId="1" applyFont="1" applyBorder="1">
      <alignment vertical="center"/>
    </xf>
    <xf numFmtId="38" fontId="5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 shrinkToFit="1"/>
    </xf>
    <xf numFmtId="49" fontId="5" fillId="2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horizontal="left" vertical="center" shrinkToFit="1"/>
    </xf>
    <xf numFmtId="49" fontId="5" fillId="0" borderId="1" xfId="0" applyNumberFormat="1" applyFont="1" applyBorder="1">
      <alignment vertical="center"/>
    </xf>
    <xf numFmtId="0" fontId="5" fillId="2" borderId="1" xfId="0" applyFont="1" applyFill="1" applyBorder="1">
      <alignment vertical="center"/>
    </xf>
    <xf numFmtId="176" fontId="5" fillId="0" borderId="1" xfId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>
      <alignment vertical="center"/>
    </xf>
    <xf numFmtId="49" fontId="7" fillId="3" borderId="1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8" fillId="0" borderId="0" xfId="0" applyFont="1">
      <alignment vertical="center"/>
    </xf>
    <xf numFmtId="49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38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38" fontId="5" fillId="2" borderId="1" xfId="1" applyFont="1" applyFill="1" applyBorder="1" applyAlignment="1">
      <alignment horizontal="right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38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7" fillId="0" borderId="1" xfId="1" applyFont="1" applyBorder="1">
      <alignment vertical="center"/>
    </xf>
    <xf numFmtId="38" fontId="5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38" fontId="5" fillId="3" borderId="1" xfId="1" applyFont="1" applyFill="1" applyBorder="1" applyAlignment="1">
      <alignment vertical="center"/>
    </xf>
    <xf numFmtId="38" fontId="5" fillId="3" borderId="1" xfId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left" vertical="center" shrinkToFit="1"/>
    </xf>
    <xf numFmtId="38" fontId="5" fillId="3" borderId="1" xfId="1" applyFont="1" applyFill="1" applyBorder="1">
      <alignment vertical="center"/>
    </xf>
    <xf numFmtId="0" fontId="5" fillId="3" borderId="1" xfId="0" applyFont="1" applyFill="1" applyBorder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vertical="center" shrinkToFit="1"/>
    </xf>
    <xf numFmtId="49" fontId="2" fillId="3" borderId="1" xfId="0" applyNumberFormat="1" applyFont="1" applyFill="1" applyBorder="1" applyAlignment="1">
      <alignment vertical="center" shrinkToFit="1"/>
    </xf>
    <xf numFmtId="38" fontId="5" fillId="3" borderId="1" xfId="1" applyFont="1" applyFill="1" applyBorder="1" applyAlignment="1">
      <alignment horizontal="right" vertical="center" shrinkToFit="1"/>
    </xf>
    <xf numFmtId="38" fontId="5" fillId="3" borderId="1" xfId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/>
    </xf>
    <xf numFmtId="0" fontId="5" fillId="3" borderId="1" xfId="1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 shrinkToFit="1"/>
    </xf>
    <xf numFmtId="38" fontId="5" fillId="3" borderId="1" xfId="1" applyNumberFormat="1" applyFont="1" applyFill="1" applyBorder="1" applyAlignment="1">
      <alignment vertical="center"/>
    </xf>
    <xf numFmtId="0" fontId="5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8" fontId="10" fillId="0" borderId="2" xfId="0" applyNumberFormat="1" applyFont="1" applyBorder="1" applyAlignment="1">
      <alignment vertical="center" shrinkToFit="1"/>
    </xf>
    <xf numFmtId="178" fontId="10" fillId="0" borderId="4" xfId="0" applyNumberFormat="1" applyFont="1" applyBorder="1" applyAlignment="1">
      <alignment vertical="center" shrinkToFit="1"/>
    </xf>
    <xf numFmtId="178" fontId="10" fillId="0" borderId="5" xfId="0" applyNumberFormat="1" applyFont="1" applyBorder="1" applyAlignment="1">
      <alignment vertical="center" shrinkToFit="1"/>
    </xf>
    <xf numFmtId="178" fontId="10" fillId="0" borderId="7" xfId="0" applyNumberFormat="1" applyFont="1" applyBorder="1" applyAlignment="1">
      <alignment vertical="center" shrinkToFi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9" fontId="12" fillId="0" borderId="2" xfId="0" applyNumberFormat="1" applyFont="1" applyFill="1" applyBorder="1" applyAlignment="1">
      <alignment vertical="center" shrinkToFit="1"/>
    </xf>
    <xf numFmtId="49" fontId="12" fillId="0" borderId="3" xfId="0" applyNumberFormat="1" applyFont="1" applyFill="1" applyBorder="1" applyAlignment="1">
      <alignment vertical="center" shrinkToFit="1"/>
    </xf>
    <xf numFmtId="49" fontId="12" fillId="0" borderId="4" xfId="0" applyNumberFormat="1" applyFont="1" applyFill="1" applyBorder="1" applyAlignment="1">
      <alignment vertical="center" shrinkToFit="1"/>
    </xf>
    <xf numFmtId="49" fontId="12" fillId="0" borderId="5" xfId="0" applyNumberFormat="1" applyFont="1" applyFill="1" applyBorder="1" applyAlignment="1">
      <alignment vertical="center" shrinkToFit="1"/>
    </xf>
    <xf numFmtId="49" fontId="12" fillId="0" borderId="6" xfId="0" applyNumberFormat="1" applyFont="1" applyFill="1" applyBorder="1" applyAlignment="1">
      <alignment vertical="center" shrinkToFit="1"/>
    </xf>
    <xf numFmtId="49" fontId="12" fillId="0" borderId="7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C9C0-0A98-484C-A09E-A60AC1CF1D56}">
  <dimension ref="A1:R40"/>
  <sheetViews>
    <sheetView showGridLines="0" showZeros="0" tabSelected="1" zoomScaleNormal="100" workbookViewId="0">
      <selection sqref="A1:E2"/>
    </sheetView>
  </sheetViews>
  <sheetFormatPr defaultRowHeight="13.5" x14ac:dyDescent="0.15"/>
  <cols>
    <col min="1" max="1" width="12.5" style="1" customWidth="1"/>
    <col min="2" max="2" width="9.25" style="1" customWidth="1"/>
    <col min="3" max="3" width="9.25" style="51" customWidth="1"/>
    <col min="4" max="4" width="4.625" style="51" customWidth="1"/>
    <col min="5" max="5" width="12.5" style="1" customWidth="1"/>
    <col min="6" max="6" width="9.25" style="1" customWidth="1"/>
    <col min="7" max="7" width="9.25" style="51" customWidth="1"/>
    <col min="8" max="8" width="4.625" style="51" customWidth="1"/>
    <col min="9" max="9" width="12.5" style="1" customWidth="1"/>
    <col min="10" max="10" width="9.25" style="1" customWidth="1"/>
    <col min="11" max="11" width="9.25" style="51" customWidth="1"/>
    <col min="12" max="12" width="4.625" style="51" customWidth="1"/>
    <col min="13" max="13" width="12.5" style="1" customWidth="1"/>
    <col min="14" max="15" width="9.25" style="1" customWidth="1"/>
    <col min="16" max="16384" width="9" style="1"/>
  </cols>
  <sheetData>
    <row r="1" spans="1:18" ht="13.5" customHeight="1" x14ac:dyDescent="0.15">
      <c r="A1" s="90" t="s">
        <v>27</v>
      </c>
      <c r="B1" s="90"/>
      <c r="C1" s="90"/>
      <c r="D1" s="90"/>
      <c r="E1" s="90"/>
      <c r="F1" s="91" t="s">
        <v>28</v>
      </c>
      <c r="G1" s="91"/>
      <c r="H1" s="92"/>
      <c r="I1" s="93"/>
      <c r="J1" s="93"/>
      <c r="K1" s="93"/>
      <c r="L1" s="94"/>
      <c r="M1" s="91" t="s">
        <v>25</v>
      </c>
      <c r="N1" s="98"/>
      <c r="O1" s="99"/>
    </row>
    <row r="2" spans="1:18" ht="13.5" customHeight="1" x14ac:dyDescent="0.15">
      <c r="A2" s="90"/>
      <c r="B2" s="90"/>
      <c r="C2" s="90"/>
      <c r="D2" s="90"/>
      <c r="E2" s="90"/>
      <c r="F2" s="91"/>
      <c r="G2" s="91"/>
      <c r="H2" s="95"/>
      <c r="I2" s="96"/>
      <c r="J2" s="96"/>
      <c r="K2" s="96"/>
      <c r="L2" s="97"/>
      <c r="M2" s="91"/>
      <c r="N2" s="100"/>
      <c r="O2" s="101"/>
    </row>
    <row r="3" spans="1:18" ht="13.5" customHeight="1" x14ac:dyDescent="0.15">
      <c r="A3" s="102"/>
      <c r="B3" s="102"/>
      <c r="C3" s="102"/>
      <c r="D3" s="102"/>
      <c r="E3" s="103" t="s">
        <v>29</v>
      </c>
      <c r="F3" s="91" t="s">
        <v>30</v>
      </c>
      <c r="G3" s="91"/>
      <c r="H3" s="104"/>
      <c r="I3" s="105"/>
      <c r="J3" s="105"/>
      <c r="K3" s="105"/>
      <c r="L3" s="106"/>
      <c r="M3" s="91" t="s">
        <v>26</v>
      </c>
      <c r="N3" s="81">
        <f>SUM(O35)</f>
        <v>0</v>
      </c>
      <c r="O3" s="82"/>
    </row>
    <row r="4" spans="1:18" ht="13.5" customHeight="1" x14ac:dyDescent="0.15">
      <c r="A4" s="102"/>
      <c r="B4" s="102"/>
      <c r="C4" s="102"/>
      <c r="D4" s="102"/>
      <c r="E4" s="103"/>
      <c r="F4" s="91"/>
      <c r="G4" s="91"/>
      <c r="H4" s="107"/>
      <c r="I4" s="108"/>
      <c r="J4" s="108"/>
      <c r="K4" s="108"/>
      <c r="L4" s="109"/>
      <c r="M4" s="91"/>
      <c r="N4" s="83"/>
      <c r="O4" s="84"/>
    </row>
    <row r="5" spans="1:18" ht="13.5" customHeight="1" x14ac:dyDescent="0.15">
      <c r="A5" s="85" t="s">
        <v>32</v>
      </c>
      <c r="B5" s="86"/>
      <c r="C5" s="86"/>
      <c r="D5" s="86"/>
      <c r="E5" s="86"/>
      <c r="F5" s="86"/>
      <c r="G5" s="87"/>
      <c r="H5" s="2"/>
      <c r="I5" s="85" t="s">
        <v>22</v>
      </c>
      <c r="J5" s="86"/>
      <c r="K5" s="86"/>
      <c r="L5" s="86"/>
      <c r="M5" s="86"/>
      <c r="N5" s="86"/>
      <c r="O5" s="87"/>
    </row>
    <row r="6" spans="1:18" ht="13.5" customHeight="1" x14ac:dyDescent="0.15">
      <c r="A6" s="6" t="s">
        <v>0</v>
      </c>
      <c r="B6" s="7"/>
      <c r="C6" s="5"/>
      <c r="D6" s="4"/>
      <c r="E6" s="3"/>
      <c r="F6" s="3"/>
      <c r="G6" s="3"/>
      <c r="H6" s="5"/>
      <c r="I6" s="6" t="s">
        <v>14</v>
      </c>
      <c r="J6" s="5"/>
      <c r="K6" s="5"/>
      <c r="L6" s="5"/>
      <c r="M6" s="6" t="s">
        <v>16</v>
      </c>
      <c r="N6" s="7"/>
      <c r="O6" s="7"/>
    </row>
    <row r="7" spans="1:18" ht="13.5" customHeight="1" x14ac:dyDescent="0.15">
      <c r="A7" s="27" t="s">
        <v>18</v>
      </c>
      <c r="B7" s="7">
        <v>10500</v>
      </c>
      <c r="C7" s="5"/>
      <c r="D7" s="3"/>
      <c r="E7" s="3"/>
      <c r="F7" s="3"/>
      <c r="G7" s="3"/>
      <c r="H7" s="54"/>
      <c r="I7" s="63" t="s">
        <v>6</v>
      </c>
      <c r="J7" s="56">
        <v>23850</v>
      </c>
      <c r="K7" s="56"/>
      <c r="L7" s="3"/>
      <c r="M7" s="27" t="s">
        <v>19</v>
      </c>
      <c r="N7" s="7">
        <v>8500</v>
      </c>
      <c r="O7" s="5"/>
    </row>
    <row r="8" spans="1:18" ht="13.5" customHeight="1" x14ac:dyDescent="0.15">
      <c r="A8" s="27" t="s">
        <v>1</v>
      </c>
      <c r="B8" s="7">
        <v>9500</v>
      </c>
      <c r="C8" s="5"/>
      <c r="D8" s="3"/>
      <c r="E8" s="3"/>
      <c r="F8" s="3"/>
      <c r="G8" s="3"/>
      <c r="H8" s="5"/>
      <c r="I8" s="64" t="s">
        <v>23</v>
      </c>
      <c r="J8" s="56">
        <v>12500</v>
      </c>
      <c r="K8" s="56"/>
      <c r="L8" s="3"/>
      <c r="M8" s="32"/>
      <c r="N8" s="7"/>
      <c r="O8" s="7"/>
    </row>
    <row r="9" spans="1:18" ht="13.5" customHeight="1" x14ac:dyDescent="0.15">
      <c r="A9" s="27" t="s">
        <v>2</v>
      </c>
      <c r="B9" s="7">
        <v>4000</v>
      </c>
      <c r="C9" s="5"/>
      <c r="D9" s="3"/>
      <c r="E9" s="3"/>
      <c r="F9" s="3"/>
      <c r="G9" s="3"/>
      <c r="H9" s="54"/>
      <c r="I9" s="63" t="s">
        <v>7</v>
      </c>
      <c r="J9" s="56">
        <v>12000</v>
      </c>
      <c r="K9" s="56"/>
      <c r="L9" s="3"/>
      <c r="M9" s="15" t="s">
        <v>13</v>
      </c>
      <c r="N9" s="7">
        <f>SUM(N7:N8)</f>
        <v>8500</v>
      </c>
      <c r="O9" s="7">
        <f>SUM(O7:O8)</f>
        <v>0</v>
      </c>
      <c r="P9" s="10"/>
    </row>
    <row r="10" spans="1:18" ht="13.5" customHeight="1" x14ac:dyDescent="0.15">
      <c r="A10" s="31" t="s">
        <v>3</v>
      </c>
      <c r="B10" s="8">
        <v>3500</v>
      </c>
      <c r="C10" s="5"/>
      <c r="D10" s="3"/>
      <c r="E10" s="3"/>
      <c r="F10" s="3"/>
      <c r="G10" s="3"/>
      <c r="H10" s="3"/>
      <c r="I10" s="63" t="s">
        <v>8</v>
      </c>
      <c r="J10" s="55">
        <v>10000</v>
      </c>
      <c r="K10" s="56"/>
      <c r="L10" s="3"/>
      <c r="M10" s="15"/>
      <c r="N10" s="16"/>
      <c r="O10" s="7"/>
      <c r="P10" s="10"/>
    </row>
    <row r="11" spans="1:18" ht="13.5" customHeight="1" x14ac:dyDescent="0.15">
      <c r="A11" s="31"/>
      <c r="B11" s="8"/>
      <c r="C11" s="5"/>
      <c r="D11" s="3"/>
      <c r="E11" s="3"/>
      <c r="F11" s="3"/>
      <c r="G11" s="3"/>
      <c r="H11" s="5"/>
      <c r="I11" s="63" t="s">
        <v>9</v>
      </c>
      <c r="J11" s="55">
        <v>13150</v>
      </c>
      <c r="K11" s="56"/>
      <c r="L11" s="3"/>
      <c r="M11" s="62"/>
      <c r="N11" s="16"/>
      <c r="O11" s="7"/>
      <c r="P11" s="10"/>
    </row>
    <row r="12" spans="1:18" ht="13.5" customHeight="1" x14ac:dyDescent="0.15">
      <c r="A12" s="3"/>
      <c r="B12" s="7"/>
      <c r="C12" s="5"/>
      <c r="D12" s="3"/>
      <c r="E12" s="3"/>
      <c r="F12" s="3"/>
      <c r="G12" s="3"/>
      <c r="H12" s="5"/>
      <c r="I12" s="30" t="s">
        <v>10</v>
      </c>
      <c r="J12" s="7">
        <v>14000</v>
      </c>
      <c r="K12" s="5"/>
      <c r="L12" s="3"/>
      <c r="M12" s="14" t="s">
        <v>17</v>
      </c>
      <c r="N12" s="16"/>
      <c r="O12" s="5"/>
      <c r="P12" s="10"/>
    </row>
    <row r="13" spans="1:18" ht="13.5" customHeight="1" x14ac:dyDescent="0.15">
      <c r="A13" s="32" t="s">
        <v>13</v>
      </c>
      <c r="B13" s="7">
        <f>SUM(B7:B12)</f>
        <v>27500</v>
      </c>
      <c r="C13" s="7">
        <f>SUM(C7:C12)</f>
        <v>0</v>
      </c>
      <c r="D13" s="3"/>
      <c r="E13" s="3"/>
      <c r="F13" s="3"/>
      <c r="G13" s="3"/>
      <c r="H13" s="5"/>
      <c r="I13" s="30" t="s">
        <v>12</v>
      </c>
      <c r="J13" s="5">
        <v>7500</v>
      </c>
      <c r="K13" s="5"/>
      <c r="L13" s="3"/>
      <c r="M13" s="25" t="s">
        <v>20</v>
      </c>
      <c r="N13" s="16">
        <v>2000</v>
      </c>
      <c r="O13" s="7"/>
      <c r="P13" s="10"/>
    </row>
    <row r="14" spans="1:18" ht="13.5" customHeight="1" x14ac:dyDescent="0.15">
      <c r="A14" s="3"/>
      <c r="B14" s="7"/>
      <c r="C14" s="5"/>
      <c r="D14" s="3"/>
      <c r="E14" s="3"/>
      <c r="F14" s="3"/>
      <c r="G14" s="3"/>
      <c r="H14" s="5"/>
      <c r="I14" s="30" t="s">
        <v>11</v>
      </c>
      <c r="J14" s="13">
        <v>9500</v>
      </c>
      <c r="K14" s="5"/>
      <c r="L14" s="3"/>
      <c r="M14" s="15"/>
      <c r="N14" s="16"/>
      <c r="O14" s="16"/>
      <c r="P14" s="10"/>
    </row>
    <row r="15" spans="1:18" ht="13.5" customHeight="1" x14ac:dyDescent="0.15">
      <c r="A15" s="25"/>
      <c r="B15" s="7"/>
      <c r="C15" s="5"/>
      <c r="D15" s="3"/>
      <c r="E15" s="3"/>
      <c r="F15" s="3"/>
      <c r="G15" s="3"/>
      <c r="H15" s="5"/>
      <c r="I15" s="30" t="s">
        <v>24</v>
      </c>
      <c r="J15" s="13">
        <v>6000</v>
      </c>
      <c r="K15" s="5"/>
      <c r="L15" s="3"/>
      <c r="M15" s="15" t="s">
        <v>13</v>
      </c>
      <c r="N15" s="7">
        <f>SUM(N13:N14)</f>
        <v>2000</v>
      </c>
      <c r="O15" s="7">
        <f>SUM(O13:O14)</f>
        <v>0</v>
      </c>
      <c r="P15" s="10"/>
    </row>
    <row r="16" spans="1:18" ht="13.5" customHeight="1" x14ac:dyDescent="0.15">
      <c r="A16" s="14" t="s">
        <v>4</v>
      </c>
      <c r="B16" s="27"/>
      <c r="C16" s="5"/>
      <c r="D16" s="3"/>
      <c r="E16" s="3"/>
      <c r="F16" s="3"/>
      <c r="G16" s="3"/>
      <c r="H16" s="3"/>
      <c r="I16" s="32"/>
      <c r="J16" s="7"/>
      <c r="L16" s="5"/>
      <c r="M16" s="15"/>
      <c r="N16" s="16"/>
      <c r="O16" s="5"/>
      <c r="P16" s="10"/>
      <c r="R16" s="33"/>
    </row>
    <row r="17" spans="1:16" ht="13.5" customHeight="1" x14ac:dyDescent="0.15">
      <c r="A17" s="31" t="s">
        <v>5</v>
      </c>
      <c r="B17" s="9">
        <v>9000</v>
      </c>
      <c r="C17" s="5"/>
      <c r="D17" s="3"/>
      <c r="E17" s="3"/>
      <c r="F17" s="3"/>
      <c r="G17" s="3"/>
      <c r="H17" s="5"/>
      <c r="I17" s="27"/>
      <c r="J17" s="7"/>
      <c r="K17" s="5"/>
      <c r="L17" s="5"/>
      <c r="M17" s="15"/>
      <c r="N17" s="16"/>
      <c r="O17" s="7"/>
      <c r="P17" s="10"/>
    </row>
    <row r="18" spans="1:16" ht="13.5" customHeight="1" x14ac:dyDescent="0.15">
      <c r="A18" s="30" t="s">
        <v>31</v>
      </c>
      <c r="B18" s="5">
        <v>2500</v>
      </c>
      <c r="C18" s="5"/>
      <c r="D18" s="3"/>
      <c r="E18" s="3"/>
      <c r="F18" s="3"/>
      <c r="G18" s="3"/>
      <c r="H18" s="5"/>
      <c r="I18" s="32" t="s">
        <v>13</v>
      </c>
      <c r="J18" s="5">
        <f>SUM(J7:J17)</f>
        <v>108500</v>
      </c>
      <c r="K18" s="7">
        <f>SUM(K7:K15)</f>
        <v>0</v>
      </c>
      <c r="L18" s="3"/>
      <c r="M18" s="15" t="s">
        <v>13</v>
      </c>
      <c r="N18" s="16">
        <f>SUM(N9,N15)</f>
        <v>10500</v>
      </c>
      <c r="O18" s="16">
        <f>SUM(O9,O15)</f>
        <v>0</v>
      </c>
      <c r="P18" s="10"/>
    </row>
    <row r="19" spans="1:16" ht="13.5" customHeight="1" x14ac:dyDescent="0.15">
      <c r="A19" s="3"/>
      <c r="B19" s="9"/>
      <c r="C19" s="9"/>
      <c r="D19" s="3"/>
      <c r="E19" s="3"/>
      <c r="F19" s="3"/>
      <c r="G19" s="3"/>
      <c r="H19" s="5"/>
      <c r="I19" s="62"/>
      <c r="J19" s="57"/>
      <c r="K19" s="5"/>
      <c r="L19" s="3"/>
      <c r="M19" s="30"/>
      <c r="N19" s="5"/>
      <c r="O19" s="5"/>
      <c r="P19" s="10"/>
    </row>
    <row r="20" spans="1:16" ht="13.5" customHeight="1" x14ac:dyDescent="0.15">
      <c r="A20" s="34"/>
      <c r="B20" s="8"/>
      <c r="D20" s="3"/>
      <c r="E20" s="3"/>
      <c r="F20" s="3"/>
      <c r="G20" s="3"/>
      <c r="H20" s="5"/>
      <c r="I20" s="58"/>
      <c r="J20" s="59"/>
      <c r="K20" s="5"/>
      <c r="L20" s="3"/>
      <c r="M20" s="32"/>
      <c r="N20" s="5"/>
      <c r="O20" s="5"/>
      <c r="P20" s="10"/>
    </row>
    <row r="21" spans="1:16" ht="13.5" customHeight="1" x14ac:dyDescent="0.15">
      <c r="A21" s="34" t="s">
        <v>13</v>
      </c>
      <c r="B21" s="8">
        <f>SUM(B17:B19)</f>
        <v>11500</v>
      </c>
      <c r="C21" s="8">
        <f>SUM(C17:C19)</f>
        <v>0</v>
      </c>
      <c r="D21" s="12"/>
      <c r="E21" s="3"/>
      <c r="F21" s="3"/>
      <c r="G21" s="3"/>
      <c r="H21" s="5"/>
      <c r="I21" s="63"/>
      <c r="J21" s="56"/>
      <c r="K21" s="5"/>
      <c r="L21" s="3"/>
      <c r="M21" s="57"/>
      <c r="N21" s="65"/>
      <c r="O21" s="56"/>
      <c r="P21" s="10"/>
    </row>
    <row r="22" spans="1:16" ht="13.5" customHeight="1" x14ac:dyDescent="0.15">
      <c r="A22" s="3"/>
      <c r="B22" s="3"/>
      <c r="C22" s="3"/>
      <c r="D22" s="3"/>
      <c r="E22" s="3"/>
      <c r="F22" s="3"/>
      <c r="G22" s="8"/>
      <c r="H22" s="5"/>
      <c r="I22" s="3"/>
      <c r="J22" s="3"/>
      <c r="K22" s="3"/>
      <c r="L22" s="17"/>
      <c r="M22" s="62"/>
      <c r="N22" s="66"/>
      <c r="O22" s="55"/>
      <c r="P22" s="10"/>
    </row>
    <row r="23" spans="1:16" ht="13.5" customHeight="1" x14ac:dyDescent="0.15">
      <c r="A23" s="3"/>
      <c r="B23" s="3"/>
      <c r="C23" s="3"/>
      <c r="D23" s="12"/>
      <c r="E23" s="3"/>
      <c r="F23" s="3"/>
      <c r="G23" s="3"/>
      <c r="H23" s="3"/>
      <c r="I23" s="3"/>
      <c r="J23" s="3"/>
      <c r="K23" s="3"/>
      <c r="L23" s="17"/>
      <c r="M23" s="61"/>
      <c r="N23" s="66"/>
      <c r="O23" s="56"/>
      <c r="P23" s="10"/>
    </row>
    <row r="24" spans="1:16" ht="13.5" customHeight="1" x14ac:dyDescent="0.15">
      <c r="A24" s="88" t="s">
        <v>35</v>
      </c>
      <c r="B24" s="89"/>
      <c r="C24" s="5"/>
      <c r="D24" s="12"/>
      <c r="E24" s="3"/>
      <c r="F24" s="3"/>
      <c r="G24" s="3"/>
      <c r="H24" s="3"/>
      <c r="I24" s="3"/>
      <c r="J24" s="3"/>
      <c r="K24" s="3"/>
      <c r="L24" s="17"/>
      <c r="M24" s="88" t="s">
        <v>34</v>
      </c>
      <c r="N24" s="89"/>
      <c r="O24" s="3"/>
      <c r="P24" s="10"/>
    </row>
    <row r="25" spans="1:16" ht="13.5" customHeight="1" x14ac:dyDescent="0.15">
      <c r="A25" s="34" t="s">
        <v>13</v>
      </c>
      <c r="B25" s="8">
        <f>SUM(B13,B21)</f>
        <v>39000</v>
      </c>
      <c r="C25" s="8">
        <f>SUM(C13,C21)</f>
        <v>0</v>
      </c>
      <c r="D25" s="3"/>
      <c r="E25" s="3"/>
      <c r="F25" s="3"/>
      <c r="G25" s="8"/>
      <c r="H25" s="3"/>
      <c r="I25" s="3"/>
      <c r="J25" s="3"/>
      <c r="K25" s="3"/>
      <c r="L25" s="17"/>
      <c r="M25" s="34" t="s">
        <v>13</v>
      </c>
      <c r="N25" s="8">
        <f>SUM(J18,N18)</f>
        <v>119000</v>
      </c>
      <c r="O25" s="8">
        <f>SUM(K18,O18)</f>
        <v>0</v>
      </c>
      <c r="P25" s="10"/>
    </row>
    <row r="26" spans="1:16" ht="13.5" customHeight="1" x14ac:dyDescent="0.15">
      <c r="A26" s="27"/>
      <c r="B26" s="7"/>
      <c r="C26" s="5"/>
      <c r="D26" s="3"/>
      <c r="E26" s="3"/>
      <c r="F26" s="3"/>
      <c r="G26" s="3"/>
      <c r="H26" s="3"/>
      <c r="I26" s="3"/>
      <c r="J26" s="3"/>
      <c r="K26" s="3"/>
      <c r="L26" s="19"/>
      <c r="M26" s="67"/>
      <c r="N26" s="68"/>
      <c r="O26" s="68"/>
      <c r="P26" s="10"/>
    </row>
    <row r="27" spans="1:16" ht="13.5" customHeight="1" x14ac:dyDescent="0.15">
      <c r="A27" s="27"/>
      <c r="B27" s="7"/>
      <c r="C27" s="5"/>
      <c r="D27" s="3"/>
      <c r="E27" s="3"/>
      <c r="F27" s="3"/>
      <c r="G27" s="3"/>
      <c r="H27" s="5"/>
      <c r="I27" s="3"/>
      <c r="J27" s="53"/>
      <c r="K27" s="3"/>
      <c r="L27" s="26"/>
      <c r="M27" s="69"/>
      <c r="N27" s="70"/>
      <c r="O27" s="71"/>
      <c r="P27" s="10"/>
    </row>
    <row r="28" spans="1:16" ht="13.5" customHeight="1" x14ac:dyDescent="0.15">
      <c r="A28" s="27"/>
      <c r="B28" s="7"/>
      <c r="C28" s="5"/>
      <c r="D28" s="3"/>
      <c r="E28" s="3"/>
      <c r="F28" s="3"/>
      <c r="G28" s="3"/>
      <c r="H28" s="74" t="s">
        <v>33</v>
      </c>
      <c r="I28" s="75"/>
      <c r="J28" s="75"/>
      <c r="K28" s="75"/>
      <c r="L28" s="75"/>
      <c r="M28" s="75"/>
      <c r="N28" s="75"/>
      <c r="O28" s="76"/>
      <c r="P28" s="10"/>
    </row>
    <row r="29" spans="1:16" ht="13.5" customHeight="1" x14ac:dyDescent="0.15">
      <c r="A29" s="27"/>
      <c r="B29" s="7"/>
      <c r="C29" s="5"/>
      <c r="D29" s="12"/>
      <c r="E29" s="3"/>
      <c r="F29" s="3"/>
      <c r="G29" s="3"/>
      <c r="H29" s="77"/>
      <c r="I29" s="78"/>
      <c r="J29" s="78"/>
      <c r="K29" s="78"/>
      <c r="L29" s="78"/>
      <c r="M29" s="78"/>
      <c r="N29" s="78"/>
      <c r="O29" s="79"/>
      <c r="P29" s="10"/>
    </row>
    <row r="30" spans="1:16" ht="13.5" customHeight="1" x14ac:dyDescent="0.15">
      <c r="A30" s="27"/>
      <c r="B30" s="7"/>
      <c r="C30" s="5"/>
      <c r="D30" s="4"/>
      <c r="E30" s="60"/>
      <c r="F30" s="3"/>
      <c r="G30" s="3"/>
      <c r="H30" s="12"/>
      <c r="I30" s="35"/>
      <c r="J30" s="20"/>
      <c r="K30" s="20"/>
      <c r="L30" s="36"/>
      <c r="M30" s="37"/>
      <c r="N30" s="36"/>
      <c r="O30" s="36"/>
      <c r="P30" s="10"/>
    </row>
    <row r="31" spans="1:16" ht="13.5" customHeight="1" x14ac:dyDescent="0.15">
      <c r="A31" s="27"/>
      <c r="B31" s="7"/>
      <c r="C31" s="5"/>
      <c r="D31" s="3"/>
      <c r="E31" s="60"/>
      <c r="F31" s="3"/>
      <c r="G31" s="3"/>
      <c r="H31" s="3"/>
      <c r="I31" s="38"/>
      <c r="J31" s="20"/>
      <c r="K31" s="20"/>
      <c r="L31" s="39"/>
      <c r="M31" s="40"/>
      <c r="N31" s="41"/>
      <c r="O31" s="41"/>
      <c r="P31" s="10"/>
    </row>
    <row r="32" spans="1:16" ht="13.5" customHeight="1" x14ac:dyDescent="0.15">
      <c r="A32" s="27"/>
      <c r="B32" s="7"/>
      <c r="C32" s="5"/>
      <c r="D32" s="28"/>
      <c r="E32" s="57"/>
      <c r="F32" s="28"/>
      <c r="G32" s="28"/>
      <c r="H32" s="12"/>
      <c r="I32" s="42"/>
      <c r="J32" s="42"/>
      <c r="K32" s="42"/>
      <c r="L32" s="42"/>
      <c r="M32" s="43"/>
      <c r="N32" s="42"/>
      <c r="O32" s="42"/>
      <c r="P32" s="10"/>
    </row>
    <row r="33" spans="1:16" ht="13.5" customHeight="1" x14ac:dyDescent="0.15">
      <c r="A33" s="18"/>
      <c r="B33" s="11"/>
      <c r="C33" s="52"/>
      <c r="D33" s="28"/>
      <c r="E33" s="60"/>
      <c r="F33" s="29"/>
      <c r="G33" s="28"/>
      <c r="H33" s="12"/>
      <c r="I33" s="42"/>
      <c r="J33" s="42"/>
      <c r="K33" s="42"/>
      <c r="L33" s="42"/>
      <c r="M33" s="43"/>
      <c r="N33" s="42"/>
      <c r="O33" s="42"/>
      <c r="P33" s="10"/>
    </row>
    <row r="34" spans="1:16" ht="13.5" customHeight="1" x14ac:dyDescent="0.15">
      <c r="A34" s="60"/>
      <c r="B34" s="11"/>
      <c r="C34" s="8"/>
      <c r="D34" s="12"/>
      <c r="E34" s="73"/>
      <c r="F34" s="21"/>
      <c r="G34" s="5"/>
      <c r="H34" s="12"/>
      <c r="I34" s="44"/>
      <c r="J34" s="44"/>
      <c r="K34" s="44"/>
      <c r="L34" s="44"/>
      <c r="M34" s="42"/>
      <c r="N34" s="44"/>
      <c r="O34" s="44"/>
      <c r="P34" s="10"/>
    </row>
    <row r="35" spans="1:16" ht="13.5" customHeight="1" x14ac:dyDescent="0.15">
      <c r="A35" s="72"/>
      <c r="B35" s="11"/>
      <c r="C35" s="11"/>
      <c r="D35" s="12"/>
      <c r="E35" s="72"/>
      <c r="F35" s="12"/>
      <c r="G35" s="12"/>
      <c r="H35" s="12"/>
      <c r="I35" s="22"/>
      <c r="J35" s="12"/>
      <c r="K35" s="45"/>
      <c r="L35" s="23"/>
      <c r="M35" s="14" t="s">
        <v>21</v>
      </c>
      <c r="N35" s="16">
        <f>SUM(B25,N25)</f>
        <v>158000</v>
      </c>
      <c r="O35" s="16">
        <f>SUM(C25,O25)</f>
        <v>0</v>
      </c>
      <c r="P35" s="10"/>
    </row>
    <row r="36" spans="1:16" ht="13.5" customHeight="1" x14ac:dyDescent="0.15">
      <c r="A36" s="3"/>
      <c r="B36" s="3"/>
      <c r="C36" s="8"/>
      <c r="D36" s="12"/>
      <c r="E36" s="62"/>
      <c r="F36" s="18"/>
      <c r="G36" s="5"/>
      <c r="H36" s="4"/>
      <c r="I36" s="22"/>
      <c r="J36" s="46"/>
      <c r="K36" s="46"/>
      <c r="L36" s="24"/>
      <c r="M36" s="18"/>
      <c r="N36" s="47"/>
      <c r="O36" s="8"/>
      <c r="P36" s="10"/>
    </row>
    <row r="37" spans="1:16" x14ac:dyDescent="0.15">
      <c r="A37" s="48"/>
      <c r="B37" s="49"/>
      <c r="C37" s="50"/>
      <c r="D37" s="50"/>
      <c r="E37" s="48"/>
      <c r="F37" s="49"/>
      <c r="G37" s="50"/>
      <c r="H37" s="50"/>
      <c r="I37" s="48"/>
      <c r="J37" s="49"/>
      <c r="K37" s="50"/>
      <c r="L37" s="50"/>
      <c r="M37" s="80">
        <v>46073</v>
      </c>
      <c r="N37" s="80"/>
      <c r="O37" s="48" t="s">
        <v>15</v>
      </c>
    </row>
    <row r="38" spans="1:16" x14ac:dyDescent="0.15">
      <c r="A38" s="48"/>
      <c r="B38" s="48"/>
      <c r="C38" s="50"/>
      <c r="D38" s="50"/>
      <c r="E38" s="48"/>
      <c r="F38" s="48"/>
      <c r="G38" s="50"/>
      <c r="H38" s="50"/>
      <c r="I38" s="48"/>
      <c r="J38" s="48"/>
      <c r="K38" s="50"/>
      <c r="L38" s="50"/>
      <c r="M38" s="48"/>
      <c r="N38" s="48"/>
      <c r="O38" s="49"/>
    </row>
    <row r="39" spans="1:16" x14ac:dyDescent="0.15">
      <c r="A39" s="48"/>
      <c r="B39" s="48"/>
      <c r="C39" s="50"/>
      <c r="D39" s="50"/>
      <c r="E39" s="48"/>
      <c r="F39" s="48"/>
      <c r="G39" s="50"/>
      <c r="H39" s="50"/>
      <c r="I39" s="48"/>
      <c r="J39" s="48"/>
      <c r="K39" s="50"/>
      <c r="L39" s="50"/>
      <c r="M39" s="48"/>
      <c r="N39" s="48"/>
      <c r="O39" s="48"/>
    </row>
    <row r="40" spans="1:16" x14ac:dyDescent="0.15">
      <c r="A40" s="48"/>
      <c r="B40" s="48"/>
      <c r="C40" s="50"/>
      <c r="D40" s="50"/>
      <c r="E40" s="48"/>
      <c r="F40" s="48"/>
      <c r="G40" s="50"/>
      <c r="H40" s="50"/>
      <c r="I40" s="48"/>
      <c r="J40" s="48"/>
      <c r="K40" s="50"/>
      <c r="L40" s="50"/>
      <c r="M40" s="48"/>
      <c r="N40" s="48"/>
      <c r="O40" s="48"/>
    </row>
  </sheetData>
  <mergeCells count="17">
    <mergeCell ref="A1:E2"/>
    <mergeCell ref="F1:G2"/>
    <mergeCell ref="H1:L2"/>
    <mergeCell ref="M1:M2"/>
    <mergeCell ref="N1:O2"/>
    <mergeCell ref="A3:D4"/>
    <mergeCell ref="E3:E4"/>
    <mergeCell ref="F3:G4"/>
    <mergeCell ref="H3:L4"/>
    <mergeCell ref="M3:M4"/>
    <mergeCell ref="H28:O29"/>
    <mergeCell ref="M37:N37"/>
    <mergeCell ref="N3:O4"/>
    <mergeCell ref="A5:G5"/>
    <mergeCell ref="I5:O5"/>
    <mergeCell ref="M24:N24"/>
    <mergeCell ref="A24:B24"/>
  </mergeCells>
  <phoneticPr fontId="3"/>
  <printOptions horizontalCentered="1"/>
  <pageMargins left="0.51181102362204722" right="0.5118110236220472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株式会社　読宣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WS058</cp:lastModifiedBy>
  <cp:lastPrinted>2026-02-20T08:07:07Z</cp:lastPrinted>
  <dcterms:created xsi:type="dcterms:W3CDTF">2018-03-13T02:28:27Z</dcterms:created>
  <dcterms:modified xsi:type="dcterms:W3CDTF">2026-02-25T01:16:59Z</dcterms:modified>
</cp:coreProperties>
</file>